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780" activeTab="0"/>
  </bookViews>
  <sheets>
    <sheet name="cuadro4-poblacion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_xlnm.Print_Area" localSheetId="0">'cuadro4-poblacion '!$A$1:$G$24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<sst xmlns="http://schemas.openxmlformats.org/spreadsheetml/2006/main" count="26" uniqueCount="26">
  <si>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4</t>
  </si>
  <si>
    <t>Costa Rica. Población ocupada promedio según rama de actividad.   2014-2017.</t>
  </si>
  <si>
    <t xml:space="preserve"> (número de personas)</t>
  </si>
  <si>
    <t>Rama de actividad 1/</t>
  </si>
  <si>
    <t>Variación % 2016-2017</t>
  </si>
  <si>
    <t>Participación 2017 %</t>
  </si>
  <si>
    <t xml:space="preserve">Comercio y reparación de vehículos </t>
  </si>
  <si>
    <t>Agricultura, ganadería y pesca</t>
  </si>
  <si>
    <t>Industria manufacturera</t>
  </si>
  <si>
    <t>Comunicación y otros servicios 1/</t>
  </si>
  <si>
    <t>Enseñanza</t>
  </si>
  <si>
    <t>Construcción</t>
  </si>
  <si>
    <t>Actividades de los hogares como empleadores</t>
  </si>
  <si>
    <t>Actividades de alojamiento y servicios de comida</t>
  </si>
  <si>
    <t>Actividades de servicios administrativos y de apoyo</t>
  </si>
  <si>
    <t>Transporte y almacenamiento</t>
  </si>
  <si>
    <t>Administración publica y defensa</t>
  </si>
  <si>
    <t>Actividades de atención de la salud humana y de asistencia social</t>
  </si>
  <si>
    <t>Actividades profesionales, científicas y técnicas</t>
  </si>
  <si>
    <t>Actividades financieras y de seguros</t>
  </si>
  <si>
    <t>Otros 2/</t>
  </si>
  <si>
    <t>Ignorado</t>
  </si>
  <si>
    <t>Total Población Ocupada</t>
  </si>
  <si>
    <t>1/ Incluye información y comunicaciones, actividades inmobiliarias, actividades artísticas, de entretenimiento y recreativas, actividades de organizaciones y órganos extraterritoriales y otras actividades de servicios.</t>
  </si>
  <si>
    <t>2/ Incluye explotación de minas y canteras, suministros de electricidad, gas, vapor y aire acondicionado, suministros de agua, evacuación de aguas residuales y gestión de desechos y contaminación.</t>
  </si>
  <si>
    <t xml:space="preserve">Fuente: Sepsa, con información de la Encuesta Continua de Empleo - INEC 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</si>
</sst>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0.0_)"/>
    <numFmt numFmtId="166" formatCode="_-* #,##0.00\ _P_t_s_-;\-* #,##0.00\ _P_t_s_-;_-* &quot;-&quot;??\ _P_t_s_-;_-@_-"/>
    <numFmt numFmtId="167" formatCode="#,##0.0"/>
    <numFmt numFmtId="168" formatCode="_-* #,##0.00\ [$€]_-;\-* #,##0.00\ [$€]_-;_-* &quot;-&quot;??\ [$€]_-;_-@_-"/>
    <numFmt numFmtId="169" formatCode="_-* #,##0.00_-;\-* #,##0.00_-;_-* &quot;-&quot;??_-;_-@_-"/>
    <numFmt numFmtId="170" formatCode="_-* #,##0.00\ _€_-;\-* #,##0.00\ _€_-;_-* &quot;-&quot;??\ _€_-;_-@_-"/>
    <numFmt numFmtId="171" formatCode="0.00_)"/>
    <numFmt numFmtId="172" formatCode="#,##0\ &quot;€&quot;;\-#,##0\ &quot;€&quot;"/>
    <numFmt numFmtId="173" formatCode="_-* #,##0\ &quot;Pts&quot;_-;\-* #,##0\ &quot;Pts&quot;_-;_-* &quot;-&quot;\ &quot;Pts&quot;_-;_-@_-"/>
    <numFmt numFmtId="174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4" tint="-0.24997000396251678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8" fontId="21" fillId="0" borderId="0" applyFont="0" applyFill="0" applyBorder="0" applyAlignment="0" applyProtection="0"/>
    <xf numFmtId="3" fontId="22" fillId="0" borderId="0">
      <alignment/>
      <protection locked="0"/>
    </xf>
    <xf numFmtId="3" fontId="22" fillId="0" borderId="0">
      <alignment/>
      <protection locked="0"/>
    </xf>
    <xf numFmtId="3" fontId="23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4" fillId="0" borderId="0">
      <alignment/>
      <protection locked="0"/>
    </xf>
    <xf numFmtId="3" fontId="23" fillId="0" borderId="0">
      <alignment/>
      <protection locked="0"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6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32" borderId="0" applyNumberFormat="0" applyBorder="0" applyAlignment="0" applyProtection="0"/>
    <xf numFmtId="171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172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174" fontId="21" fillId="0" borderId="0">
      <alignment/>
      <protection/>
    </xf>
    <xf numFmtId="0" fontId="18" fillId="0" borderId="0">
      <alignment/>
      <protection/>
    </xf>
    <xf numFmtId="174" fontId="21" fillId="0" borderId="0">
      <alignment/>
      <protection/>
    </xf>
    <xf numFmtId="0" fontId="18" fillId="0" borderId="0">
      <alignment/>
      <protection/>
    </xf>
    <xf numFmtId="174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165" fontId="21" fillId="0" borderId="0">
      <alignment/>
      <protection/>
    </xf>
    <xf numFmtId="165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0" fontId="28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3" borderId="4" applyNumberFormat="0" applyFont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  <xf numFmtId="0" fontId="16" fillId="0" borderId="10" applyNumberFormat="0" applyFill="0" applyAlignment="0" applyProtection="0"/>
  </cellStyleXfs>
  <cellXfs count="20">
    <xf numFmtId="0" fontId="0" fillId="0" borderId="0" xfId="0" applyFont="1" applyAlignment="1">
      <alignment/>
    </xf>
    <xf numFmtId="0" fontId="19" fillId="0" borderId="0" xfId="195" applyFont="1" applyFill="1" applyAlignment="1">
      <alignment horizontal="center"/>
      <protection/>
    </xf>
    <xf numFmtId="0" fontId="20" fillId="0" borderId="0" xfId="195" applyFont="1">
      <alignment/>
      <protection/>
    </xf>
    <xf numFmtId="0" fontId="19" fillId="0" borderId="0" xfId="195" applyFont="1" applyBorder="1" applyAlignment="1">
      <alignment horizontal="center"/>
      <protection/>
    </xf>
    <xf numFmtId="0" fontId="32" fillId="34" borderId="0" xfId="195" applyNumberFormat="1" applyFont="1" applyFill="1" applyBorder="1" applyAlignment="1">
      <alignment horizontal="center" vertical="center"/>
      <protection/>
    </xf>
    <xf numFmtId="164" fontId="32" fillId="34" borderId="0" xfId="196" applyNumberFormat="1" applyFont="1" applyFill="1" applyBorder="1" applyAlignment="1">
      <alignment horizontal="right" vertical="center" wrapText="1"/>
      <protection/>
    </xf>
    <xf numFmtId="0" fontId="32" fillId="34" borderId="0" xfId="195" applyFont="1" applyFill="1" applyBorder="1" applyAlignment="1">
      <alignment horizontal="center" vertical="center" wrapText="1"/>
      <protection/>
    </xf>
    <xf numFmtId="165" fontId="20" fillId="0" borderId="0" xfId="195" applyNumberFormat="1" applyFont="1" applyFill="1" applyBorder="1" applyAlignment="1">
      <alignment horizontal="left"/>
      <protection/>
    </xf>
    <xf numFmtId="3" fontId="20" fillId="0" borderId="0" xfId="55" applyNumberFormat="1" applyFont="1" applyFill="1" applyBorder="1" applyAlignment="1">
      <alignment/>
    </xf>
    <xf numFmtId="167" fontId="20" fillId="0" borderId="0" xfId="55" applyNumberFormat="1" applyFont="1" applyFill="1" applyBorder="1" applyAlignment="1">
      <alignment/>
    </xf>
    <xf numFmtId="0" fontId="20" fillId="0" borderId="0" xfId="195" applyFont="1" applyFill="1">
      <alignment/>
      <protection/>
    </xf>
    <xf numFmtId="3" fontId="19" fillId="35" borderId="0" xfId="195" applyNumberFormat="1" applyFont="1" applyFill="1" applyAlignment="1">
      <alignment horizontal="left"/>
      <protection/>
    </xf>
    <xf numFmtId="3" fontId="19" fillId="35" borderId="0" xfId="195" applyNumberFormat="1" applyFont="1" applyFill="1" applyAlignment="1">
      <alignment horizontal="right"/>
      <protection/>
    </xf>
    <xf numFmtId="167" fontId="19" fillId="35" borderId="0" xfId="55" applyNumberFormat="1" applyFont="1" applyFill="1" applyBorder="1" applyAlignment="1">
      <alignment/>
    </xf>
    <xf numFmtId="0" fontId="19" fillId="0" borderId="11" xfId="195" applyNumberFormat="1" applyFont="1" applyFill="1" applyBorder="1" applyAlignment="1">
      <alignment horizontal="left"/>
      <protection/>
    </xf>
    <xf numFmtId="3" fontId="19" fillId="0" borderId="11" xfId="55" applyNumberFormat="1" applyFont="1" applyFill="1" applyBorder="1" applyAlignment="1">
      <alignment/>
    </xf>
    <xf numFmtId="167" fontId="19" fillId="0" borderId="11" xfId="55" applyNumberFormat="1" applyFont="1" applyFill="1" applyBorder="1" applyAlignment="1">
      <alignment/>
    </xf>
    <xf numFmtId="165" fontId="20" fillId="0" borderId="0" xfId="195" applyNumberFormat="1" applyFont="1" applyFill="1" applyBorder="1" applyAlignment="1">
      <alignment horizontal="left" vertical="top" wrapText="1"/>
      <protection/>
    </xf>
    <xf numFmtId="0" fontId="20" fillId="0" borderId="0" xfId="195" applyNumberFormat="1" applyFont="1" applyFill="1" applyAlignment="1">
      <alignment vertical="top"/>
      <protection/>
    </xf>
    <xf numFmtId="0" fontId="20" fillId="0" borderId="0" xfId="195" applyNumberFormat="1" applyFont="1">
      <alignment/>
      <protection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13" xfId="62"/>
    <cellStyle name="Millares 2" xfId="63"/>
    <cellStyle name="Millares 2 2" xfId="64"/>
    <cellStyle name="Millares 2 2 2" xfId="65"/>
    <cellStyle name="Millares 2 2 2 2" xfId="66"/>
    <cellStyle name="Millares 2 2 2 3" xfId="67"/>
    <cellStyle name="Millares 2 2 2 4" xfId="68"/>
    <cellStyle name="Millares 2 3" xfId="69"/>
    <cellStyle name="Millares 2 4" xfId="70"/>
    <cellStyle name="Millares 2 5" xfId="71"/>
    <cellStyle name="Millares 3" xfId="72"/>
    <cellStyle name="Millares 3 2" xfId="73"/>
    <cellStyle name="Millares 3 3" xfId="74"/>
    <cellStyle name="Millares 4" xfId="75"/>
    <cellStyle name="Millares 4 2" xfId="76"/>
    <cellStyle name="Millares 4 3" xfId="77"/>
    <cellStyle name="Millares 5" xfId="78"/>
    <cellStyle name="Millares 6" xfId="79"/>
    <cellStyle name="Millares 7" xfId="80"/>
    <cellStyle name="Millares 8" xfId="81"/>
    <cellStyle name="Millares 8 2" xfId="82"/>
    <cellStyle name="Millares 8 3" xfId="83"/>
    <cellStyle name="Millares 9" xfId="84"/>
    <cellStyle name="Millares 9 2" xfId="85"/>
    <cellStyle name="Millares 9 2 2" xfId="86"/>
    <cellStyle name="Millares 9 3" xfId="87"/>
    <cellStyle name="Millares 9 3 2" xfId="88"/>
    <cellStyle name="Millares 9 4" xfId="89"/>
    <cellStyle name="Millares 9 4 2" xfId="90"/>
    <cellStyle name="Millares 9 5" xfId="91"/>
    <cellStyle name="Millares 9 5 2" xfId="92"/>
    <cellStyle name="Millares 9 5 3" xfId="93"/>
    <cellStyle name="Millares 9 5 4" xfId="94"/>
    <cellStyle name="Millares 9 6" xfId="95"/>
    <cellStyle name="Millares 9 7" xfId="96"/>
    <cellStyle name="Currency" xfId="97"/>
    <cellStyle name="Currency [0]" xfId="98"/>
    <cellStyle name="Neutral" xfId="99"/>
    <cellStyle name="Neutral 2" xfId="100"/>
    <cellStyle name="Normal - Style1" xfId="101"/>
    <cellStyle name="Normal 10" xfId="102"/>
    <cellStyle name="Normal 10 2" xfId="103"/>
    <cellStyle name="Normal 10 2 2" xfId="104"/>
    <cellStyle name="Normal 10 2 3" xfId="105"/>
    <cellStyle name="Normal 10 3" xfId="106"/>
    <cellStyle name="Normal 10 4" xfId="107"/>
    <cellStyle name="Normal 11" xfId="108"/>
    <cellStyle name="Normal 11 2" xfId="109"/>
    <cellStyle name="Normal 12" xfId="110"/>
    <cellStyle name="Normal 13" xfId="111"/>
    <cellStyle name="Normal 14" xfId="112"/>
    <cellStyle name="Normal 14 2" xfId="113"/>
    <cellStyle name="Normal 14 2 2" xfId="114"/>
    <cellStyle name="Normal 14 2 3" xfId="115"/>
    <cellStyle name="Normal 14 3" xfId="116"/>
    <cellStyle name="Normal 14 4" xfId="117"/>
    <cellStyle name="Normal 14 5" xfId="118"/>
    <cellStyle name="Normal 15" xfId="119"/>
    <cellStyle name="Normal 15 2" xfId="120"/>
    <cellStyle name="Normal 15 2 2" xfId="121"/>
    <cellStyle name="Normal 15 2 3" xfId="122"/>
    <cellStyle name="Normal 15 3" xfId="123"/>
    <cellStyle name="Normal 15 4" xfId="124"/>
    <cellStyle name="Normal 15 5" xfId="125"/>
    <cellStyle name="Normal 16" xfId="126"/>
    <cellStyle name="Normal 16 2" xfId="127"/>
    <cellStyle name="Normal 16 2 2" xfId="128"/>
    <cellStyle name="Normal 16 2 3" xfId="129"/>
    <cellStyle name="Normal 16 3" xfId="130"/>
    <cellStyle name="Normal 16 4" xfId="131"/>
    <cellStyle name="Normal 16 5" xfId="132"/>
    <cellStyle name="Normal 17" xfId="133"/>
    <cellStyle name="Normal 17 2" xfId="134"/>
    <cellStyle name="Normal 17 2 2" xfId="135"/>
    <cellStyle name="Normal 17 2 3" xfId="136"/>
    <cellStyle name="Normal 17 3" xfId="137"/>
    <cellStyle name="Normal 17 4" xfId="138"/>
    <cellStyle name="Normal 17 5" xfId="139"/>
    <cellStyle name="Normal 18" xfId="140"/>
    <cellStyle name="Normal 18 2" xfId="141"/>
    <cellStyle name="Normal 19" xfId="142"/>
    <cellStyle name="Normal 19 2" xfId="143"/>
    <cellStyle name="Normal 19 3" xfId="144"/>
    <cellStyle name="Normal 2" xfId="145"/>
    <cellStyle name="Normal 2 2" xfId="146"/>
    <cellStyle name="Normal 2 2 2" xfId="147"/>
    <cellStyle name="Normal 2 2 3" xfId="148"/>
    <cellStyle name="Normal 2 3" xfId="149"/>
    <cellStyle name="Normal 2 3 2" xfId="150"/>
    <cellStyle name="Normal 2 3 3" xfId="151"/>
    <cellStyle name="Normal 2 4" xfId="152"/>
    <cellStyle name="Normal 2 5" xfId="153"/>
    <cellStyle name="Normal 20" xfId="154"/>
    <cellStyle name="Normal 20 2" xfId="155"/>
    <cellStyle name="Normal 21" xfId="156"/>
    <cellStyle name="Normal 21 2" xfId="157"/>
    <cellStyle name="Normal 22" xfId="158"/>
    <cellStyle name="Normal 22 2" xfId="159"/>
    <cellStyle name="Normal 23" xfId="160"/>
    <cellStyle name="Normal 23 2" xfId="161"/>
    <cellStyle name="Normal 24" xfId="162"/>
    <cellStyle name="Normal 24 2" xfId="163"/>
    <cellStyle name="Normal 24 3" xfId="164"/>
    <cellStyle name="Normal 24 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2" xfId="172"/>
    <cellStyle name="Normal 3 2 2" xfId="173"/>
    <cellStyle name="Normal 3 2 3" xfId="174"/>
    <cellStyle name="Normal 3 2 4" xfId="175"/>
    <cellStyle name="Normal 3 3" xfId="176"/>
    <cellStyle name="Normal 3 3 2" xfId="177"/>
    <cellStyle name="Normal 3 3 3" xfId="178"/>
    <cellStyle name="Normal 3 3 4" xfId="179"/>
    <cellStyle name="Normal 3 4" xfId="180"/>
    <cellStyle name="Normal 3 5" xfId="181"/>
    <cellStyle name="Normal 30" xfId="182"/>
    <cellStyle name="Normal 31" xfId="183"/>
    <cellStyle name="Normal 32" xfId="184"/>
    <cellStyle name="Normal 33" xfId="185"/>
    <cellStyle name="Normal 34" xfId="186"/>
    <cellStyle name="Normal 35" xfId="187"/>
    <cellStyle name="Normal 4" xfId="188"/>
    <cellStyle name="Normal 4 2" xfId="189"/>
    <cellStyle name="Normal 5" xfId="190"/>
    <cellStyle name="Normal 6" xfId="191"/>
    <cellStyle name="Normal 7" xfId="192"/>
    <cellStyle name="Normal 8" xfId="193"/>
    <cellStyle name="Normal 9" xfId="194"/>
    <cellStyle name="Normal_boletin14a" xfId="195"/>
    <cellStyle name="Normal_cuadros balanza 2000-2006" xfId="196"/>
    <cellStyle name="Notas" xfId="197"/>
    <cellStyle name="Notas 2" xfId="198"/>
    <cellStyle name="Percent" xfId="199"/>
    <cellStyle name="Porcentaje 2" xfId="200"/>
    <cellStyle name="Porcentaje 3" xfId="201"/>
    <cellStyle name="Porcentual 2" xfId="202"/>
    <cellStyle name="Porcentual 2 2" xfId="203"/>
    <cellStyle name="Porcentual 2 3" xfId="204"/>
    <cellStyle name="Porcentual 3" xfId="205"/>
    <cellStyle name="Porcentual 4" xfId="206"/>
    <cellStyle name="Porcentual 4 2" xfId="207"/>
    <cellStyle name="Porcentual 4 3" xfId="208"/>
    <cellStyle name="Porcentual 5" xfId="209"/>
    <cellStyle name="Salida" xfId="210"/>
    <cellStyle name="Texto de advertencia" xfId="211"/>
    <cellStyle name="Texto explicativo" xfId="212"/>
    <cellStyle name="Título" xfId="213"/>
    <cellStyle name="Título 1" xfId="214"/>
    <cellStyle name="Título 2" xfId="215"/>
    <cellStyle name="Título 3" xfId="216"/>
    <cellStyle name="Total" xfId="217"/>
    <cellStyle name="Total 2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blacionEmple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-poblacion"/>
      <sheetName val="cuadro2-poblacion "/>
      <sheetName val="cuadro3-poblacion"/>
      <sheetName val="cuadro4-poblacion "/>
      <sheetName val="cuadro3aaa-poblacion"/>
      <sheetName val="cuadro4-poblacion"/>
      <sheetName val="Cuadro5-poblacion "/>
      <sheetName val="Cuadro5 -poblacio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A5" sqref="A5"/>
    </sheetView>
  </sheetViews>
  <sheetFormatPr defaultColWidth="11.421875" defaultRowHeight="15"/>
  <cols>
    <col min="1" max="1" width="60.00390625" style="19" customWidth="1"/>
    <col min="2" max="5" width="17.140625" style="2" customWidth="1"/>
    <col min="6" max="6" width="13.8515625" style="2" customWidth="1"/>
    <col min="7" max="7" width="15.28125" style="2" customWidth="1"/>
    <col min="8" max="16384" width="11.42187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33.75" customHeight="1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 t="s">
        <v>4</v>
      </c>
      <c r="G4" s="6" t="s">
        <v>5</v>
      </c>
    </row>
    <row r="5" spans="1:7" s="10" customFormat="1" ht="18.75" customHeight="1">
      <c r="A5" s="7" t="s">
        <v>6</v>
      </c>
      <c r="B5" s="8">
        <v>406691</v>
      </c>
      <c r="C5" s="8">
        <v>368606.25</v>
      </c>
      <c r="D5" s="8">
        <v>376069.5</v>
      </c>
      <c r="E5" s="8">
        <v>377664.75</v>
      </c>
      <c r="F5" s="9">
        <f aca="true" t="shared" si="0" ref="F5:F19">(E5/D5-1)*100</f>
        <v>0.4241902095224459</v>
      </c>
      <c r="G5" s="9">
        <f>+E5/$E$21*100</f>
        <v>18.41156317036539</v>
      </c>
    </row>
    <row r="6" spans="1:7" s="10" customFormat="1" ht="16.5" customHeight="1">
      <c r="A6" s="11" t="s">
        <v>7</v>
      </c>
      <c r="B6" s="12">
        <v>229902.25</v>
      </c>
      <c r="C6" s="12">
        <v>252800.5</v>
      </c>
      <c r="D6" s="12">
        <v>243196.75</v>
      </c>
      <c r="E6" s="12">
        <v>256422.5</v>
      </c>
      <c r="F6" s="13">
        <f t="shared" si="0"/>
        <v>5.438292246915299</v>
      </c>
      <c r="G6" s="13">
        <f>+E6/$E$21*100</f>
        <v>12.500872948966032</v>
      </c>
    </row>
    <row r="7" spans="1:7" s="10" customFormat="1" ht="16.5" customHeight="1">
      <c r="A7" s="7" t="s">
        <v>8</v>
      </c>
      <c r="B7" s="8">
        <v>192038.75</v>
      </c>
      <c r="C7" s="8">
        <v>223355.5</v>
      </c>
      <c r="D7" s="8">
        <v>203898.5</v>
      </c>
      <c r="E7" s="8">
        <v>205471.5</v>
      </c>
      <c r="F7" s="9">
        <f t="shared" si="0"/>
        <v>0.7714622716694874</v>
      </c>
      <c r="G7" s="9">
        <f>+E7/$E$21*100</f>
        <v>10.016956843231286</v>
      </c>
    </row>
    <row r="8" spans="1:7" s="10" customFormat="1" ht="16.5" customHeight="1">
      <c r="A8" s="7" t="s">
        <v>9</v>
      </c>
      <c r="B8" s="8">
        <v>146944.25</v>
      </c>
      <c r="C8" s="8">
        <v>155260.75</v>
      </c>
      <c r="D8" s="8">
        <v>147411.5</v>
      </c>
      <c r="E8" s="8">
        <v>149397</v>
      </c>
      <c r="F8" s="9">
        <f t="shared" si="0"/>
        <v>1.3469098408197544</v>
      </c>
      <c r="G8" s="9">
        <f aca="true" t="shared" si="1" ref="G8:G20">+E8/$E$21*100</f>
        <v>7.283264596346569</v>
      </c>
    </row>
    <row r="9" spans="1:7" s="10" customFormat="1" ht="16.5" customHeight="1">
      <c r="A9" s="7" t="s">
        <v>10</v>
      </c>
      <c r="B9" s="8">
        <v>131478</v>
      </c>
      <c r="C9" s="8">
        <v>128500.75</v>
      </c>
      <c r="D9" s="8">
        <v>127211.5</v>
      </c>
      <c r="E9" s="8">
        <v>145012.25</v>
      </c>
      <c r="F9" s="9">
        <f t="shared" si="0"/>
        <v>13.993035220872319</v>
      </c>
      <c r="G9" s="9">
        <f t="shared" si="1"/>
        <v>7.06950331306223</v>
      </c>
    </row>
    <row r="10" spans="1:7" s="10" customFormat="1" ht="16.5" customHeight="1">
      <c r="A10" s="7" t="s">
        <v>11</v>
      </c>
      <c r="B10" s="8">
        <v>135909.75</v>
      </c>
      <c r="C10" s="8">
        <v>137039.25</v>
      </c>
      <c r="D10" s="8">
        <v>127983</v>
      </c>
      <c r="E10" s="8">
        <v>133465.5</v>
      </c>
      <c r="F10" s="9">
        <f t="shared" si="0"/>
        <v>4.283772063477187</v>
      </c>
      <c r="G10" s="9">
        <f t="shared" si="1"/>
        <v>6.506586818903279</v>
      </c>
    </row>
    <row r="11" spans="1:7" s="10" customFormat="1" ht="16.5" customHeight="1">
      <c r="A11" s="7" t="s">
        <v>12</v>
      </c>
      <c r="B11" s="8">
        <v>159264.25</v>
      </c>
      <c r="C11" s="8">
        <v>165204.75</v>
      </c>
      <c r="D11" s="8">
        <v>139793.5</v>
      </c>
      <c r="E11" s="8">
        <v>130245</v>
      </c>
      <c r="F11" s="9">
        <f t="shared" si="0"/>
        <v>-6.830432030101541</v>
      </c>
      <c r="G11" s="9">
        <f t="shared" si="1"/>
        <v>6.349583976593633</v>
      </c>
    </row>
    <row r="12" spans="1:7" s="10" customFormat="1" ht="16.5" customHeight="1">
      <c r="A12" s="7" t="s">
        <v>13</v>
      </c>
      <c r="B12" s="8">
        <v>118464.5</v>
      </c>
      <c r="C12" s="8">
        <v>125070</v>
      </c>
      <c r="D12" s="8">
        <v>123009</v>
      </c>
      <c r="E12" s="8">
        <v>129473</v>
      </c>
      <c r="F12" s="9">
        <f t="shared" si="0"/>
        <v>5.254900047963962</v>
      </c>
      <c r="G12" s="9">
        <f t="shared" si="1"/>
        <v>6.311948145429824</v>
      </c>
    </row>
    <row r="13" spans="1:7" s="10" customFormat="1" ht="16.5" customHeight="1">
      <c r="A13" s="7" t="s">
        <v>14</v>
      </c>
      <c r="B13" s="8">
        <v>101429.5</v>
      </c>
      <c r="C13" s="8">
        <v>106245</v>
      </c>
      <c r="D13" s="8">
        <v>101990.75</v>
      </c>
      <c r="E13" s="8">
        <v>121109.25</v>
      </c>
      <c r="F13" s="9">
        <f t="shared" si="0"/>
        <v>18.745327394886303</v>
      </c>
      <c r="G13" s="9">
        <f t="shared" si="1"/>
        <v>5.904206328206629</v>
      </c>
    </row>
    <row r="14" spans="1:7" s="10" customFormat="1" ht="16.5" customHeight="1">
      <c r="A14" s="7" t="s">
        <v>15</v>
      </c>
      <c r="B14" s="8">
        <v>103550.75</v>
      </c>
      <c r="C14" s="8">
        <v>85196.75</v>
      </c>
      <c r="D14" s="8">
        <v>100310</v>
      </c>
      <c r="E14" s="8">
        <v>100397.5</v>
      </c>
      <c r="F14" s="9">
        <f t="shared" si="0"/>
        <v>0.08722958827633853</v>
      </c>
      <c r="G14" s="9">
        <f t="shared" si="1"/>
        <v>4.894486216669041</v>
      </c>
    </row>
    <row r="15" spans="1:7" s="10" customFormat="1" ht="16.5" customHeight="1">
      <c r="A15" s="7" t="s">
        <v>16</v>
      </c>
      <c r="B15" s="8">
        <v>86794.5</v>
      </c>
      <c r="C15" s="8">
        <v>92587</v>
      </c>
      <c r="D15" s="8">
        <v>79736.25</v>
      </c>
      <c r="E15" s="8">
        <v>88098.75</v>
      </c>
      <c r="F15" s="9">
        <f t="shared" si="0"/>
        <v>10.487701641348824</v>
      </c>
      <c r="G15" s="9">
        <f t="shared" si="1"/>
        <v>4.294908912879023</v>
      </c>
    </row>
    <row r="16" spans="1:7" s="10" customFormat="1" ht="16.5" customHeight="1">
      <c r="A16" s="7" t="s">
        <v>17</v>
      </c>
      <c r="B16" s="8">
        <v>83208.25</v>
      </c>
      <c r="C16" s="8">
        <v>72161.5</v>
      </c>
      <c r="D16" s="8">
        <v>72834</v>
      </c>
      <c r="E16" s="8">
        <v>74250.25</v>
      </c>
      <c r="F16" s="9">
        <f t="shared" si="0"/>
        <v>1.9444902106159123</v>
      </c>
      <c r="G16" s="9">
        <f t="shared" si="1"/>
        <v>3.6197796280707237</v>
      </c>
    </row>
    <row r="17" spans="1:7" s="10" customFormat="1" ht="16.5" customHeight="1">
      <c r="A17" s="7" t="s">
        <v>18</v>
      </c>
      <c r="B17" s="8">
        <v>76116.5</v>
      </c>
      <c r="C17" s="8">
        <v>64740.5</v>
      </c>
      <c r="D17" s="8">
        <v>61566.25</v>
      </c>
      <c r="E17" s="8">
        <v>56174</v>
      </c>
      <c r="F17" s="9">
        <f t="shared" si="0"/>
        <v>-8.758451261852073</v>
      </c>
      <c r="G17" s="9">
        <f t="shared" si="1"/>
        <v>2.738542979010102</v>
      </c>
    </row>
    <row r="18" spans="1:7" s="10" customFormat="1" ht="16.5" customHeight="1">
      <c r="A18" s="7" t="s">
        <v>19</v>
      </c>
      <c r="B18" s="8">
        <v>52076.75</v>
      </c>
      <c r="C18" s="8">
        <v>44295</v>
      </c>
      <c r="D18" s="8">
        <v>47452</v>
      </c>
      <c r="E18" s="8">
        <v>40781.5</v>
      </c>
      <c r="F18" s="9">
        <f t="shared" si="0"/>
        <v>-14.057363230211584</v>
      </c>
      <c r="G18" s="9">
        <f t="shared" si="1"/>
        <v>1.9881420318741854</v>
      </c>
    </row>
    <row r="19" spans="1:7" s="10" customFormat="1" ht="16.5" customHeight="1">
      <c r="A19" s="7" t="s">
        <v>20</v>
      </c>
      <c r="B19" s="8">
        <v>36158.5</v>
      </c>
      <c r="C19" s="8">
        <v>33011.5</v>
      </c>
      <c r="D19" s="8">
        <v>38657.25</v>
      </c>
      <c r="E19" s="8">
        <v>32369.5</v>
      </c>
      <c r="F19" s="9">
        <f t="shared" si="0"/>
        <v>-16.265383595573923</v>
      </c>
      <c r="G19" s="9">
        <f t="shared" si="1"/>
        <v>1.5780479752032524</v>
      </c>
    </row>
    <row r="20" spans="1:7" s="10" customFormat="1" ht="16.5" customHeight="1">
      <c r="A20" s="7" t="s">
        <v>21</v>
      </c>
      <c r="B20" s="8">
        <v>4378</v>
      </c>
      <c r="C20" s="8">
        <v>3226.5</v>
      </c>
      <c r="D20" s="8">
        <v>4628</v>
      </c>
      <c r="E20" s="8">
        <v>10904.5</v>
      </c>
      <c r="F20" s="9">
        <f>(E20/D20-1)*100</f>
        <v>135.6201382886776</v>
      </c>
      <c r="G20" s="9">
        <f t="shared" si="1"/>
        <v>0.5316061151888001</v>
      </c>
    </row>
    <row r="21" spans="1:7" s="10" customFormat="1" ht="16.5" customHeight="1">
      <c r="A21" s="14" t="s">
        <v>22</v>
      </c>
      <c r="B21" s="15">
        <v>2064405.5</v>
      </c>
      <c r="C21" s="15">
        <v>2057301.5</v>
      </c>
      <c r="D21" s="15">
        <v>1995747.75</v>
      </c>
      <c r="E21" s="15">
        <v>2051236.75</v>
      </c>
      <c r="F21" s="16">
        <f>(E21/D21-1)*100</f>
        <v>2.78036139587281</v>
      </c>
      <c r="G21" s="16">
        <f>+E21/$E$21*100</f>
        <v>100</v>
      </c>
    </row>
    <row r="22" spans="1:7" s="10" customFormat="1" ht="27" customHeight="1">
      <c r="A22" s="17" t="s">
        <v>23</v>
      </c>
      <c r="B22" s="17"/>
      <c r="C22" s="17"/>
      <c r="D22" s="17"/>
      <c r="E22" s="17"/>
      <c r="F22" s="17"/>
      <c r="G22" s="17"/>
    </row>
    <row r="23" spans="1:7" s="10" customFormat="1" ht="27" customHeight="1">
      <c r="A23" s="17" t="s">
        <v>24</v>
      </c>
      <c r="B23" s="17"/>
      <c r="C23" s="17"/>
      <c r="D23" s="17"/>
      <c r="E23" s="17"/>
      <c r="F23" s="17"/>
      <c r="G23" s="17"/>
    </row>
    <row r="24" ht="15">
      <c r="A24" s="18" t="s">
        <v>25</v>
      </c>
    </row>
  </sheetData>
  <sheetProtection/>
  <mergeCells count="5">
    <mergeCell ref="A1:G1"/>
    <mergeCell ref="A2:G2"/>
    <mergeCell ref="A3:G3"/>
    <mergeCell ref="A22:G22"/>
    <mergeCell ref="A23:G23"/>
  </mergeCells>
  <printOptions horizontalCentered="1" verticalCentered="1"/>
  <pageMargins left="0.7874015748031497" right="0.7874015748031497" top="0" bottom="0" header="0" footer="0"/>
  <pageSetup horizontalDpi="600" verticalDpi="600" orientation="landscape" scale="8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2018-04-18T16:41:35Z</dcterms:created>
  <dcterms:modified xsi:type="dcterms:W3CDTF">2018-04-18T16:41:35Z</dcterms:modified>
  <cp:category/>
  <cp:version/>
  <cp:contentType/>
  <cp:contentStatus/>
</cp:coreProperties>
</file>