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780" activeTab="0"/>
  </bookViews>
  <sheets>
    <sheet name="cuadro-mac7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frutas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_xlnm.Print_Titles" localSheetId="0">'cuadro-mac7'!$1:$4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<sst xmlns="http://schemas.openxmlformats.org/spreadsheetml/2006/main" count="41" uniqueCount="41">
  <si>
    <t>Cuadro 7</t>
  </si>
  <si>
    <t xml:space="preserve">Costa Rica. Valor agregado de las actividades primarias del sector agropecuario,  2014-2017.  </t>
  </si>
  <si>
    <t>(millones de colones corrientes)</t>
  </si>
  <si>
    <t>Actividades</t>
  </si>
  <si>
    <t>2017a/</t>
  </si>
  <si>
    <t>Participación 2017 %</t>
  </si>
  <si>
    <t>Agrícola</t>
  </si>
  <si>
    <t>Frijol</t>
  </si>
  <si>
    <t>Maíz</t>
  </si>
  <si>
    <t>Otros cereales, legumbres y semillas oleaginosas</t>
  </si>
  <si>
    <t>Arroz</t>
  </si>
  <si>
    <t>Sandía</t>
  </si>
  <si>
    <t>Melón</t>
  </si>
  <si>
    <t>Cebolla</t>
  </si>
  <si>
    <t>Chayote</t>
  </si>
  <si>
    <t>Papa</t>
  </si>
  <si>
    <t>Otras hortalizas, raíces o tubérculos</t>
  </si>
  <si>
    <t>Caña de azúcar</t>
  </si>
  <si>
    <t>Flores</t>
  </si>
  <si>
    <t>Follajes</t>
  </si>
  <si>
    <t>Banano</t>
  </si>
  <si>
    <t>Plátano</t>
  </si>
  <si>
    <t>Piña</t>
  </si>
  <si>
    <t>Palma africana</t>
  </si>
  <si>
    <t>Café</t>
  </si>
  <si>
    <t>Otras frutas, nueces y otros frutos oleaginosas</t>
  </si>
  <si>
    <t>Otras plantas no perennes y perennes</t>
  </si>
  <si>
    <t>Propagación de plantas</t>
  </si>
  <si>
    <t>Pecuario</t>
  </si>
  <si>
    <t>Cría de ganado vacuno</t>
  </si>
  <si>
    <t>Cría de cerdos</t>
  </si>
  <si>
    <t>Cría de pollos</t>
  </si>
  <si>
    <t>Cría de otros animales</t>
  </si>
  <si>
    <t>Pesca y acuicultura</t>
  </si>
  <si>
    <t>Pesca marítima y de agua dulce</t>
  </si>
  <si>
    <t>Acuicultura marítima y de agua dulce</t>
  </si>
  <si>
    <t>Silvicultura y extracción de madera y caza</t>
  </si>
  <si>
    <t>Actividades de apoyo a la agricultura, la ganadería y actividades postcosecha</t>
  </si>
  <si>
    <t>Total</t>
  </si>
  <si>
    <t>a/ Preliminar.</t>
  </si>
  <si>
    <t xml:space="preserve">Fuente: Sepsa, con base en información del Banco Central de Costa Rica (BCCR) 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</si>
</sst>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#,##0.0"/>
    <numFmt numFmtId="166" formatCode="_-* #,##0.00\ [$€]_-;\-* #,##0.00\ [$€]_-;_-* &quot;-&quot;??\ [$€]_-;_-@_-"/>
    <numFmt numFmtId="167" formatCode="_-* #,##0.00_-;\-* #,##0.00_-;_-* &quot;-&quot;??_-;_-@_-"/>
    <numFmt numFmtId="168" formatCode="_-* #,##0.00\ _€_-;\-* #,##0.00\ _€_-;_-* &quot;-&quot;??\ _€_-;_-@_-"/>
    <numFmt numFmtId="169" formatCode="0.0_)"/>
    <numFmt numFmtId="170" formatCode="0.00_)"/>
    <numFmt numFmtId="171" formatCode="#,##0\ &quot;€&quot;;\-#,##0\ &quot;€&quot;"/>
    <numFmt numFmtId="172" formatCode="_-* #,##0\ &quot;Pts&quot;_-;\-* #,##0\ &quot;Pts&quot;_-;_-* &quot;-&quot;\ &quot;Pts&quot;_-;_-@_-"/>
    <numFmt numFmtId="173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b/>
      <i/>
      <sz val="16"/>
      <name val="Helv"/>
      <family val="0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theme="4" tint="-0.24997000396251678"/>
      </bottom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6" fontId="21" fillId="0" borderId="0" applyFont="0" applyFill="0" applyBorder="0" applyAlignment="0" applyProtection="0"/>
    <xf numFmtId="3" fontId="22" fillId="0" borderId="0">
      <alignment/>
      <protection locked="0"/>
    </xf>
    <xf numFmtId="3" fontId="22" fillId="0" borderId="0">
      <alignment/>
      <protection locked="0"/>
    </xf>
    <xf numFmtId="3" fontId="23" fillId="0" borderId="0">
      <alignment/>
      <protection locked="0"/>
    </xf>
    <xf numFmtId="3" fontId="24" fillId="0" borderId="0">
      <alignment/>
      <protection locked="0"/>
    </xf>
    <xf numFmtId="3" fontId="24" fillId="0" borderId="0">
      <alignment/>
      <protection locked="0"/>
    </xf>
    <xf numFmtId="3" fontId="24" fillId="0" borderId="0">
      <alignment/>
      <protection locked="0"/>
    </xf>
    <xf numFmtId="3" fontId="23" fillId="0" borderId="0">
      <alignment/>
      <protection locked="0"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4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32" borderId="0" applyNumberFormat="0" applyBorder="0" applyAlignment="0" applyProtection="0"/>
    <xf numFmtId="17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21" fillId="0" borderId="0">
      <alignment/>
      <protection/>
    </xf>
    <xf numFmtId="171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173" fontId="21" fillId="0" borderId="0">
      <alignment/>
      <protection/>
    </xf>
    <xf numFmtId="0" fontId="18" fillId="0" borderId="0">
      <alignment/>
      <protection/>
    </xf>
    <xf numFmtId="173" fontId="21" fillId="0" borderId="0">
      <alignment/>
      <protection/>
    </xf>
    <xf numFmtId="0" fontId="18" fillId="0" borderId="0">
      <alignment/>
      <protection/>
    </xf>
    <xf numFmtId="173" fontId="2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21" fillId="0" borderId="0">
      <alignment/>
      <protection/>
    </xf>
    <xf numFmtId="0" fontId="0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72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72" fontId="21" fillId="0" borderId="0">
      <alignment/>
      <protection/>
    </xf>
    <xf numFmtId="0" fontId="28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3" borderId="4" applyNumberFormat="0" applyFont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  <xf numFmtId="0" fontId="16" fillId="0" borderId="10" applyNumberFormat="0" applyFill="0" applyAlignment="0" applyProtection="0"/>
  </cellStyleXfs>
  <cellXfs count="22">
    <xf numFmtId="0" fontId="0" fillId="0" borderId="0" xfId="0" applyFont="1" applyAlignment="1">
      <alignment/>
    </xf>
    <xf numFmtId="0" fontId="16" fillId="0" borderId="0" xfId="195" applyFont="1" applyAlignment="1">
      <alignment horizontal="center"/>
      <protection/>
    </xf>
    <xf numFmtId="0" fontId="19" fillId="0" borderId="0" xfId="195" applyFont="1">
      <alignment/>
      <protection/>
    </xf>
    <xf numFmtId="0" fontId="20" fillId="0" borderId="0" xfId="195" applyFont="1" applyAlignment="1">
      <alignment horizontal="center"/>
      <protection/>
    </xf>
    <xf numFmtId="0" fontId="32" fillId="34" borderId="0" xfId="195" applyFont="1" applyFill="1" applyBorder="1" applyAlignment="1">
      <alignment horizontal="center" vertical="center"/>
      <protection/>
    </xf>
    <xf numFmtId="0" fontId="32" fillId="34" borderId="0" xfId="196" applyFont="1" applyFill="1" applyBorder="1" applyAlignment="1">
      <alignment horizontal="right" vertical="center"/>
      <protection/>
    </xf>
    <xf numFmtId="0" fontId="32" fillId="34" borderId="0" xfId="196" applyFont="1" applyFill="1" applyBorder="1" applyAlignment="1">
      <alignment horizontal="center" vertical="center" wrapText="1"/>
      <protection/>
    </xf>
    <xf numFmtId="3" fontId="16" fillId="0" borderId="0" xfId="195" applyNumberFormat="1" applyFont="1">
      <alignment/>
      <protection/>
    </xf>
    <xf numFmtId="165" fontId="16" fillId="0" borderId="0" xfId="55" applyNumberFormat="1" applyFont="1" applyAlignment="1">
      <alignment horizontal="right"/>
    </xf>
    <xf numFmtId="0" fontId="20" fillId="0" borderId="0" xfId="195" applyFont="1">
      <alignment/>
      <protection/>
    </xf>
    <xf numFmtId="3" fontId="1" fillId="0" borderId="0" xfId="195" applyNumberFormat="1" applyFont="1" applyAlignment="1">
      <alignment horizontal="left" indent="1"/>
      <protection/>
    </xf>
    <xf numFmtId="165" fontId="1" fillId="0" borderId="0" xfId="55" applyNumberFormat="1" applyFont="1" applyAlignment="1">
      <alignment horizontal="right"/>
    </xf>
    <xf numFmtId="3" fontId="16" fillId="0" borderId="0" xfId="195" applyNumberFormat="1" applyFont="1" applyAlignment="1">
      <alignment horizontal="left"/>
      <protection/>
    </xf>
    <xf numFmtId="3" fontId="1" fillId="0" borderId="0" xfId="195" applyNumberFormat="1" applyFont="1" applyFill="1" applyAlignment="1">
      <alignment horizontal="left" indent="1"/>
      <protection/>
    </xf>
    <xf numFmtId="165" fontId="1" fillId="0" borderId="0" xfId="55" applyNumberFormat="1" applyFont="1" applyFill="1" applyAlignment="1">
      <alignment horizontal="right"/>
    </xf>
    <xf numFmtId="0" fontId="19" fillId="0" borderId="0" xfId="195" applyFont="1" applyFill="1">
      <alignment/>
      <protection/>
    </xf>
    <xf numFmtId="0" fontId="20" fillId="0" borderId="0" xfId="195" applyFont="1" applyFill="1">
      <alignment/>
      <protection/>
    </xf>
    <xf numFmtId="165" fontId="20" fillId="0" borderId="0" xfId="195" applyNumberFormat="1" applyFont="1" applyFill="1">
      <alignment/>
      <protection/>
    </xf>
    <xf numFmtId="0" fontId="16" fillId="35" borderId="11" xfId="195" applyFont="1" applyFill="1" applyBorder="1">
      <alignment/>
      <protection/>
    </xf>
    <xf numFmtId="165" fontId="16" fillId="35" borderId="11" xfId="55" applyNumberFormat="1" applyFont="1" applyFill="1" applyBorder="1" applyAlignment="1">
      <alignment horizontal="right"/>
    </xf>
    <xf numFmtId="0" fontId="1" fillId="0" borderId="0" xfId="196" applyFont="1" applyBorder="1">
      <alignment/>
      <protection/>
    </xf>
    <xf numFmtId="0" fontId="19" fillId="0" borderId="0" xfId="196" applyFont="1">
      <alignment/>
      <protection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ipervínculo 2" xfId="53"/>
    <cellStyle name="Incorrecto" xfId="54"/>
    <cellStyle name="Comma" xfId="55"/>
    <cellStyle name="Comma [0]" xfId="56"/>
    <cellStyle name="Millares 10" xfId="57"/>
    <cellStyle name="Millares 10 2" xfId="58"/>
    <cellStyle name="Millares 10 3" xfId="59"/>
    <cellStyle name="Millares 11" xfId="60"/>
    <cellStyle name="Millares 12" xfId="61"/>
    <cellStyle name="Millares 13" xfId="62"/>
    <cellStyle name="Millares 2" xfId="63"/>
    <cellStyle name="Millares 2 2" xfId="64"/>
    <cellStyle name="Millares 2 2 2" xfId="65"/>
    <cellStyle name="Millares 2 2 2 2" xfId="66"/>
    <cellStyle name="Millares 2 2 2 3" xfId="67"/>
    <cellStyle name="Millares 2 2 2 4" xfId="68"/>
    <cellStyle name="Millares 2 3" xfId="69"/>
    <cellStyle name="Millares 2 4" xfId="70"/>
    <cellStyle name="Millares 2 5" xfId="71"/>
    <cellStyle name="Millares 3" xfId="72"/>
    <cellStyle name="Millares 3 2" xfId="73"/>
    <cellStyle name="Millares 3 3" xfId="74"/>
    <cellStyle name="Millares 4" xfId="75"/>
    <cellStyle name="Millares 4 2" xfId="76"/>
    <cellStyle name="Millares 4 3" xfId="77"/>
    <cellStyle name="Millares 5" xfId="78"/>
    <cellStyle name="Millares 6" xfId="79"/>
    <cellStyle name="Millares 7" xfId="80"/>
    <cellStyle name="Millares 8" xfId="81"/>
    <cellStyle name="Millares 8 2" xfId="82"/>
    <cellStyle name="Millares 8 3" xfId="83"/>
    <cellStyle name="Millares 9" xfId="84"/>
    <cellStyle name="Millares 9 2" xfId="85"/>
    <cellStyle name="Millares 9 2 2" xfId="86"/>
    <cellStyle name="Millares 9 3" xfId="87"/>
    <cellStyle name="Millares 9 3 2" xfId="88"/>
    <cellStyle name="Millares 9 4" xfId="89"/>
    <cellStyle name="Millares 9 4 2" xfId="90"/>
    <cellStyle name="Millares 9 5" xfId="91"/>
    <cellStyle name="Millares 9 5 2" xfId="92"/>
    <cellStyle name="Millares 9 5 3" xfId="93"/>
    <cellStyle name="Millares 9 5 4" xfId="94"/>
    <cellStyle name="Millares 9 6" xfId="95"/>
    <cellStyle name="Millares 9 7" xfId="96"/>
    <cellStyle name="Currency" xfId="97"/>
    <cellStyle name="Currency [0]" xfId="98"/>
    <cellStyle name="Neutral" xfId="99"/>
    <cellStyle name="Neutral 2" xfId="100"/>
    <cellStyle name="Normal - Style1" xfId="101"/>
    <cellStyle name="Normal 10" xfId="102"/>
    <cellStyle name="Normal 10 2" xfId="103"/>
    <cellStyle name="Normal 10 2 2" xfId="104"/>
    <cellStyle name="Normal 10 2 3" xfId="105"/>
    <cellStyle name="Normal 10 3" xfId="106"/>
    <cellStyle name="Normal 10 4" xfId="107"/>
    <cellStyle name="Normal 11" xfId="108"/>
    <cellStyle name="Normal 11 2" xfId="109"/>
    <cellStyle name="Normal 12" xfId="110"/>
    <cellStyle name="Normal 13" xfId="111"/>
    <cellStyle name="Normal 14" xfId="112"/>
    <cellStyle name="Normal 14 2" xfId="113"/>
    <cellStyle name="Normal 14 2 2" xfId="114"/>
    <cellStyle name="Normal 14 2 3" xfId="115"/>
    <cellStyle name="Normal 14 3" xfId="116"/>
    <cellStyle name="Normal 14 4" xfId="117"/>
    <cellStyle name="Normal 14 5" xfId="118"/>
    <cellStyle name="Normal 15" xfId="119"/>
    <cellStyle name="Normal 15 2" xfId="120"/>
    <cellStyle name="Normal 15 2 2" xfId="121"/>
    <cellStyle name="Normal 15 2 3" xfId="122"/>
    <cellStyle name="Normal 15 3" xfId="123"/>
    <cellStyle name="Normal 15 4" xfId="124"/>
    <cellStyle name="Normal 15 5" xfId="125"/>
    <cellStyle name="Normal 16" xfId="126"/>
    <cellStyle name="Normal 16 2" xfId="127"/>
    <cellStyle name="Normal 16 2 2" xfId="128"/>
    <cellStyle name="Normal 16 2 3" xfId="129"/>
    <cellStyle name="Normal 16 3" xfId="130"/>
    <cellStyle name="Normal 16 4" xfId="131"/>
    <cellStyle name="Normal 16 5" xfId="132"/>
    <cellStyle name="Normal 17" xfId="133"/>
    <cellStyle name="Normal 17 2" xfId="134"/>
    <cellStyle name="Normal 17 2 2" xfId="135"/>
    <cellStyle name="Normal 17 2 3" xfId="136"/>
    <cellStyle name="Normal 17 3" xfId="137"/>
    <cellStyle name="Normal 17 4" xfId="138"/>
    <cellStyle name="Normal 17 5" xfId="139"/>
    <cellStyle name="Normal 18" xfId="140"/>
    <cellStyle name="Normal 18 2" xfId="141"/>
    <cellStyle name="Normal 19" xfId="142"/>
    <cellStyle name="Normal 19 2" xfId="143"/>
    <cellStyle name="Normal 19 3" xfId="144"/>
    <cellStyle name="Normal 2" xfId="145"/>
    <cellStyle name="Normal 2 2" xfId="146"/>
    <cellStyle name="Normal 2 2 2" xfId="147"/>
    <cellStyle name="Normal 2 2 3" xfId="148"/>
    <cellStyle name="Normal 2 3" xfId="149"/>
    <cellStyle name="Normal 2 3 2" xfId="150"/>
    <cellStyle name="Normal 2 3 3" xfId="151"/>
    <cellStyle name="Normal 2 4" xfId="152"/>
    <cellStyle name="Normal 2 5" xfId="153"/>
    <cellStyle name="Normal 20" xfId="154"/>
    <cellStyle name="Normal 20 2" xfId="155"/>
    <cellStyle name="Normal 21" xfId="156"/>
    <cellStyle name="Normal 21 2" xfId="157"/>
    <cellStyle name="Normal 22" xfId="158"/>
    <cellStyle name="Normal 22 2" xfId="159"/>
    <cellStyle name="Normal 23" xfId="160"/>
    <cellStyle name="Normal 23 2" xfId="161"/>
    <cellStyle name="Normal 24" xfId="162"/>
    <cellStyle name="Normal 24 2" xfId="163"/>
    <cellStyle name="Normal 24 3" xfId="164"/>
    <cellStyle name="Normal 24 4" xfId="165"/>
    <cellStyle name="Normal 25" xfId="166"/>
    <cellStyle name="Normal 26" xfId="167"/>
    <cellStyle name="Normal 27" xfId="168"/>
    <cellStyle name="Normal 28" xfId="169"/>
    <cellStyle name="Normal 29" xfId="170"/>
    <cellStyle name="Normal 3" xfId="171"/>
    <cellStyle name="Normal 3 2" xfId="172"/>
    <cellStyle name="Normal 3 2 2" xfId="173"/>
    <cellStyle name="Normal 3 2 3" xfId="174"/>
    <cellStyle name="Normal 3 2 4" xfId="175"/>
    <cellStyle name="Normal 3 3" xfId="176"/>
    <cellStyle name="Normal 3 3 2" xfId="177"/>
    <cellStyle name="Normal 3 3 3" xfId="178"/>
    <cellStyle name="Normal 3 3 4" xfId="179"/>
    <cellStyle name="Normal 3 4" xfId="180"/>
    <cellStyle name="Normal 3 5" xfId="181"/>
    <cellStyle name="Normal 30" xfId="182"/>
    <cellStyle name="Normal 31" xfId="183"/>
    <cellStyle name="Normal 32" xfId="184"/>
    <cellStyle name="Normal 33" xfId="185"/>
    <cellStyle name="Normal 34" xfId="186"/>
    <cellStyle name="Normal 35" xfId="187"/>
    <cellStyle name="Normal 4" xfId="188"/>
    <cellStyle name="Normal 4 2" xfId="189"/>
    <cellStyle name="Normal 5" xfId="190"/>
    <cellStyle name="Normal 6" xfId="191"/>
    <cellStyle name="Normal 7" xfId="192"/>
    <cellStyle name="Normal 8" xfId="193"/>
    <cellStyle name="Normal 9" xfId="194"/>
    <cellStyle name="Normal_boletin14a" xfId="195"/>
    <cellStyle name="Normal_Libro2a" xfId="196"/>
    <cellStyle name="Notas" xfId="197"/>
    <cellStyle name="Notas 2" xfId="198"/>
    <cellStyle name="Percent" xfId="199"/>
    <cellStyle name="Porcentaje 2" xfId="200"/>
    <cellStyle name="Porcentaje 3" xfId="201"/>
    <cellStyle name="Porcentual 2" xfId="202"/>
    <cellStyle name="Porcentual 2 2" xfId="203"/>
    <cellStyle name="Porcentual 2 3" xfId="204"/>
    <cellStyle name="Porcentual 3" xfId="205"/>
    <cellStyle name="Porcentual 4" xfId="206"/>
    <cellStyle name="Porcentual 4 2" xfId="207"/>
    <cellStyle name="Porcentual 4 3" xfId="208"/>
    <cellStyle name="Porcentual 5" xfId="209"/>
    <cellStyle name="Salida" xfId="210"/>
    <cellStyle name="Texto de advertencia" xfId="211"/>
    <cellStyle name="Texto explicativo" xfId="212"/>
    <cellStyle name="Título" xfId="213"/>
    <cellStyle name="Título 1" xfId="214"/>
    <cellStyle name="Título 2" xfId="215"/>
    <cellStyle name="Título 3" xfId="216"/>
    <cellStyle name="Total" xfId="217"/>
    <cellStyle name="Total 2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Macr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-mac1"/>
      <sheetName val="cuadro-mac2"/>
      <sheetName val="cuadro-mac3"/>
      <sheetName val="cuadro-mac4"/>
      <sheetName val="cuadro-mac5 "/>
      <sheetName val="cuadro-mac6 "/>
      <sheetName val="cuadro-mac7"/>
      <sheetName val="cuadro-mac8 "/>
      <sheetName val="cuadro-mac9 "/>
      <sheetName val="cuadro-mac10 "/>
      <sheetName val="cuadro-mac11  "/>
      <sheetName val="cuadro-mac12 "/>
      <sheetName val="cuadro-mac13 "/>
      <sheetName val="cuadro-mac14 "/>
      <sheetName val="cuadro-mac15 "/>
      <sheetName val="cuadro3aaa-poblacion"/>
      <sheetName val="cuadro4-poblacion"/>
      <sheetName val="Cuadro5-poblacio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PageLayoutView="0" workbookViewId="0" topLeftCell="A1">
      <selection activeCell="A6" sqref="A6"/>
    </sheetView>
  </sheetViews>
  <sheetFormatPr defaultColWidth="11.421875" defaultRowHeight="15"/>
  <cols>
    <col min="1" max="1" width="70.140625" style="2" customWidth="1"/>
    <col min="2" max="5" width="12.140625" style="2" customWidth="1"/>
    <col min="6" max="6" width="13.28125" style="2" customWidth="1"/>
    <col min="7" max="16384" width="11.42187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3" t="s">
        <v>2</v>
      </c>
      <c r="B3" s="3"/>
      <c r="C3" s="3"/>
      <c r="D3" s="3"/>
      <c r="E3" s="3"/>
      <c r="F3" s="3"/>
    </row>
    <row r="4" spans="1:6" ht="47.25" customHeight="1">
      <c r="A4" s="4" t="s">
        <v>3</v>
      </c>
      <c r="B4" s="5">
        <v>2014</v>
      </c>
      <c r="C4" s="5">
        <v>2015</v>
      </c>
      <c r="D4" s="5">
        <v>2016</v>
      </c>
      <c r="E4" s="5" t="s">
        <v>4</v>
      </c>
      <c r="F4" s="6" t="s">
        <v>5</v>
      </c>
    </row>
    <row r="5" spans="1:6" s="9" customFormat="1" ht="15">
      <c r="A5" s="7" t="s">
        <v>6</v>
      </c>
      <c r="B5" s="8">
        <v>971051.0169115475</v>
      </c>
      <c r="C5" s="8">
        <v>987966.1354453457</v>
      </c>
      <c r="D5" s="8">
        <v>1132537.5304718958</v>
      </c>
      <c r="E5" s="8">
        <v>1219464.4254982127</v>
      </c>
      <c r="F5" s="8">
        <f>SUM(F6:F26)</f>
        <v>71.74092619142631</v>
      </c>
    </row>
    <row r="6" spans="1:6" ht="15">
      <c r="A6" s="10" t="s">
        <v>7</v>
      </c>
      <c r="B6" s="11">
        <v>10267.029456802096</v>
      </c>
      <c r="C6" s="11">
        <v>12480.23438663602</v>
      </c>
      <c r="D6" s="11">
        <v>8937.319347246479</v>
      </c>
      <c r="E6" s="11">
        <v>5552.478436304659</v>
      </c>
      <c r="F6" s="11">
        <v>0.32665155075407537</v>
      </c>
    </row>
    <row r="7" spans="1:6" ht="15">
      <c r="A7" s="10" t="s">
        <v>8</v>
      </c>
      <c r="B7" s="11">
        <v>1917.7060114864712</v>
      </c>
      <c r="C7" s="11">
        <v>1722.9478882547683</v>
      </c>
      <c r="D7" s="11">
        <v>2139.55788485481</v>
      </c>
      <c r="E7" s="11">
        <v>1674.6104028754596</v>
      </c>
      <c r="F7" s="11">
        <v>0.0985171020983253</v>
      </c>
    </row>
    <row r="8" spans="1:6" ht="15">
      <c r="A8" s="10" t="s">
        <v>9</v>
      </c>
      <c r="B8" s="11">
        <v>4994.002584027466</v>
      </c>
      <c r="C8" s="11">
        <v>5328.414199563059</v>
      </c>
      <c r="D8" s="11">
        <v>3814.576171208629</v>
      </c>
      <c r="E8" s="11">
        <v>2339.200847472297</v>
      </c>
      <c r="F8" s="11">
        <v>0.13761486750781637</v>
      </c>
    </row>
    <row r="9" spans="1:6" ht="15">
      <c r="A9" s="10" t="s">
        <v>10</v>
      </c>
      <c r="B9" s="11">
        <v>35979.50505461505</v>
      </c>
      <c r="C9" s="11">
        <v>34408.82985225381</v>
      </c>
      <c r="D9" s="11">
        <v>35879.08409329898</v>
      </c>
      <c r="E9" s="11">
        <v>26834.972830926625</v>
      </c>
      <c r="F9" s="11">
        <v>1.5786977995901033</v>
      </c>
    </row>
    <row r="10" spans="1:6" ht="15">
      <c r="A10" s="10" t="s">
        <v>11</v>
      </c>
      <c r="B10" s="11">
        <v>5319.161782162293</v>
      </c>
      <c r="C10" s="11">
        <v>4999.22755438684</v>
      </c>
      <c r="D10" s="11">
        <v>6741.476877941892</v>
      </c>
      <c r="E10" s="11">
        <v>7805.653606989925</v>
      </c>
      <c r="F10" s="11">
        <v>0.45920553940400743</v>
      </c>
    </row>
    <row r="11" spans="1:6" ht="15">
      <c r="A11" s="10" t="s">
        <v>12</v>
      </c>
      <c r="B11" s="11">
        <v>15619.744759480793</v>
      </c>
      <c r="C11" s="11">
        <v>14266.020549950947</v>
      </c>
      <c r="D11" s="11">
        <v>15299.955184945968</v>
      </c>
      <c r="E11" s="11">
        <v>15390.138485704356</v>
      </c>
      <c r="F11" s="11">
        <v>0.9053997526230946</v>
      </c>
    </row>
    <row r="12" spans="1:6" ht="15">
      <c r="A12" s="10" t="s">
        <v>13</v>
      </c>
      <c r="B12" s="11">
        <v>8784.016308992681</v>
      </c>
      <c r="C12" s="11">
        <v>8413.596004495119</v>
      </c>
      <c r="D12" s="11">
        <v>12741.818757635849</v>
      </c>
      <c r="E12" s="11">
        <v>9363.16495460557</v>
      </c>
      <c r="F12" s="11">
        <v>0.5508337200177655</v>
      </c>
    </row>
    <row r="13" spans="1:6" ht="15">
      <c r="A13" s="10" t="s">
        <v>14</v>
      </c>
      <c r="B13" s="11">
        <v>13831.376830715948</v>
      </c>
      <c r="C13" s="11">
        <v>13631.941180765072</v>
      </c>
      <c r="D13" s="11">
        <v>15155.001619935469</v>
      </c>
      <c r="E13" s="11">
        <v>18579.96563159559</v>
      </c>
      <c r="F13" s="11">
        <v>1.0930568495025692</v>
      </c>
    </row>
    <row r="14" spans="1:6" ht="15">
      <c r="A14" s="10" t="s">
        <v>15</v>
      </c>
      <c r="B14" s="11">
        <v>16270.42407847798</v>
      </c>
      <c r="C14" s="11">
        <v>19561.003356861467</v>
      </c>
      <c r="D14" s="11">
        <v>17993.652059813678</v>
      </c>
      <c r="E14" s="11">
        <v>22558.97084004334</v>
      </c>
      <c r="F14" s="11">
        <v>1.327141184400594</v>
      </c>
    </row>
    <row r="15" spans="1:6" ht="15">
      <c r="A15" s="10" t="s">
        <v>16</v>
      </c>
      <c r="B15" s="11">
        <v>60957.95158451235</v>
      </c>
      <c r="C15" s="11">
        <v>61668.566193241895</v>
      </c>
      <c r="D15" s="11">
        <v>73118.76114540598</v>
      </c>
      <c r="E15" s="11">
        <v>73603.23689924134</v>
      </c>
      <c r="F15" s="11">
        <v>4.330068409893338</v>
      </c>
    </row>
    <row r="16" spans="1:6" ht="15">
      <c r="A16" s="10" t="s">
        <v>17</v>
      </c>
      <c r="B16" s="11">
        <v>21482.06483722142</v>
      </c>
      <c r="C16" s="11">
        <v>21831.19826098872</v>
      </c>
      <c r="D16" s="11">
        <v>15531.665901777356</v>
      </c>
      <c r="E16" s="11">
        <v>13971.962692882647</v>
      </c>
      <c r="F16" s="11">
        <v>0.8219686637352631</v>
      </c>
    </row>
    <row r="17" spans="1:6" ht="15">
      <c r="A17" s="10" t="s">
        <v>18</v>
      </c>
      <c r="B17" s="11">
        <v>13516.950575899498</v>
      </c>
      <c r="C17" s="11">
        <v>14198.46442147022</v>
      </c>
      <c r="D17" s="11">
        <v>16106.873539462282</v>
      </c>
      <c r="E17" s="11">
        <v>15953.70002956021</v>
      </c>
      <c r="F17" s="11">
        <v>0.9385540015513248</v>
      </c>
    </row>
    <row r="18" spans="1:6" ht="15">
      <c r="A18" s="10" t="s">
        <v>19</v>
      </c>
      <c r="B18" s="11">
        <v>8378.757731814996</v>
      </c>
      <c r="C18" s="11">
        <v>8920.269662857292</v>
      </c>
      <c r="D18" s="11">
        <v>7850.713143131685</v>
      </c>
      <c r="E18" s="11">
        <v>8514.872374929439</v>
      </c>
      <c r="F18" s="11">
        <v>0.5009287830021435</v>
      </c>
    </row>
    <row r="19" spans="1:6" ht="15">
      <c r="A19" s="10" t="s">
        <v>20</v>
      </c>
      <c r="B19" s="11">
        <v>294822.94515941525</v>
      </c>
      <c r="C19" s="11">
        <v>276951.7904302981</v>
      </c>
      <c r="D19" s="11">
        <v>346048.95296677167</v>
      </c>
      <c r="E19" s="11">
        <v>378894.4390745524</v>
      </c>
      <c r="F19" s="11">
        <v>22.29030828585592</v>
      </c>
    </row>
    <row r="20" spans="1:6" ht="15">
      <c r="A20" s="10" t="s">
        <v>21</v>
      </c>
      <c r="B20" s="11">
        <v>12022.576725644445</v>
      </c>
      <c r="C20" s="11">
        <v>14005.177191950368</v>
      </c>
      <c r="D20" s="11">
        <v>14800.407688861607</v>
      </c>
      <c r="E20" s="11">
        <v>12631.309617242241</v>
      </c>
      <c r="F20" s="11">
        <v>0.7430982257489046</v>
      </c>
    </row>
    <row r="21" spans="1:6" ht="15">
      <c r="A21" s="10" t="s">
        <v>22</v>
      </c>
      <c r="B21" s="11">
        <v>213578.5965554606</v>
      </c>
      <c r="C21" s="11">
        <v>219734.1653138421</v>
      </c>
      <c r="D21" s="11">
        <v>280000.2000932274</v>
      </c>
      <c r="E21" s="11">
        <v>320710.73122094374</v>
      </c>
      <c r="F21" s="11">
        <v>18.86736867122641</v>
      </c>
    </row>
    <row r="22" spans="1:6" ht="15">
      <c r="A22" s="10" t="s">
        <v>23</v>
      </c>
      <c r="B22" s="11">
        <v>65421.29467704134</v>
      </c>
      <c r="C22" s="11">
        <v>61827.78502643337</v>
      </c>
      <c r="D22" s="11">
        <v>71552.60971755136</v>
      </c>
      <c r="E22" s="11">
        <v>91687.15459479376</v>
      </c>
      <c r="F22" s="11">
        <v>5.393942826827165</v>
      </c>
    </row>
    <row r="23" spans="1:6" ht="15">
      <c r="A23" s="10" t="s">
        <v>24</v>
      </c>
      <c r="B23" s="11">
        <v>84184.91608682997</v>
      </c>
      <c r="C23" s="11">
        <v>103673.2150968959</v>
      </c>
      <c r="D23" s="11">
        <v>91349.27838700604</v>
      </c>
      <c r="E23" s="11">
        <v>86960.81794721186</v>
      </c>
      <c r="F23" s="11">
        <v>5.115893085071494</v>
      </c>
    </row>
    <row r="24" spans="1:6" ht="15">
      <c r="A24" s="10" t="s">
        <v>25</v>
      </c>
      <c r="B24" s="11">
        <v>41974.526516104816</v>
      </c>
      <c r="C24" s="11">
        <v>48363.24472518488</v>
      </c>
      <c r="D24" s="11">
        <v>57015.60390139737</v>
      </c>
      <c r="E24" s="11">
        <v>57268.613333023335</v>
      </c>
      <c r="F24" s="11">
        <v>3.369104728521481</v>
      </c>
    </row>
    <row r="25" spans="1:6" ht="15">
      <c r="A25" s="10" t="s">
        <v>26</v>
      </c>
      <c r="B25" s="11">
        <v>13354.115049722046</v>
      </c>
      <c r="C25" s="11">
        <v>12355.728376071113</v>
      </c>
      <c r="D25" s="11">
        <v>13321.220429206052</v>
      </c>
      <c r="E25" s="11">
        <v>20802.78432328543</v>
      </c>
      <c r="F25" s="11">
        <v>1.2238249706245061</v>
      </c>
    </row>
    <row r="26" spans="1:6" ht="15">
      <c r="A26" s="10" t="s">
        <v>27</v>
      </c>
      <c r="B26" s="11">
        <v>28373.354545119986</v>
      </c>
      <c r="C26" s="11">
        <v>29624.315772944625</v>
      </c>
      <c r="D26" s="11">
        <v>27138.801561215463</v>
      </c>
      <c r="E26" s="11">
        <v>28365.64735402866</v>
      </c>
      <c r="F26" s="11">
        <v>1.6687471734700305</v>
      </c>
    </row>
    <row r="27" spans="1:6" s="9" customFormat="1" ht="15">
      <c r="A27" s="12" t="s">
        <v>28</v>
      </c>
      <c r="B27" s="8">
        <v>287905.4245531957</v>
      </c>
      <c r="C27" s="8">
        <v>320260.1358458362</v>
      </c>
      <c r="D27" s="8">
        <v>312705.2687799925</v>
      </c>
      <c r="E27" s="8">
        <v>305579.48846223915</v>
      </c>
      <c r="F27" s="8">
        <f>SUM(F28:F31)</f>
        <v>17.977199718988803</v>
      </c>
    </row>
    <row r="28" spans="1:6" ht="15">
      <c r="A28" s="10" t="s">
        <v>29</v>
      </c>
      <c r="B28" s="11">
        <v>190416.03604430088</v>
      </c>
      <c r="C28" s="11">
        <v>225879.60708652923</v>
      </c>
      <c r="D28" s="11">
        <v>233264.9033798024</v>
      </c>
      <c r="E28" s="11">
        <v>216058.3496902516</v>
      </c>
      <c r="F28" s="11">
        <v>12.710683308237625</v>
      </c>
    </row>
    <row r="29" spans="1:6" ht="15">
      <c r="A29" s="10" t="s">
        <v>30</v>
      </c>
      <c r="B29" s="11">
        <v>30826.703843219337</v>
      </c>
      <c r="C29" s="11">
        <v>16429.08832786134</v>
      </c>
      <c r="D29" s="11">
        <v>16609.3748169927</v>
      </c>
      <c r="E29" s="11">
        <v>26666.08812312303</v>
      </c>
      <c r="F29" s="11">
        <v>1.5687623352140527</v>
      </c>
    </row>
    <row r="30" spans="1:6" ht="15">
      <c r="A30" s="10" t="s">
        <v>31</v>
      </c>
      <c r="B30" s="11">
        <v>47836.381740882134</v>
      </c>
      <c r="C30" s="11">
        <v>58847.21186162831</v>
      </c>
      <c r="D30" s="11">
        <v>47919.15486457315</v>
      </c>
      <c r="E30" s="11">
        <v>47973.89614352165</v>
      </c>
      <c r="F30" s="11">
        <v>2.8222977812095125</v>
      </c>
    </row>
    <row r="31" spans="1:6" s="15" customFormat="1" ht="15">
      <c r="A31" s="13" t="s">
        <v>32</v>
      </c>
      <c r="B31" s="14">
        <v>18826.302924793374</v>
      </c>
      <c r="C31" s="14">
        <v>19104.228569817315</v>
      </c>
      <c r="D31" s="14">
        <v>14911.835718624245</v>
      </c>
      <c r="E31" s="14">
        <v>14881.15450534291</v>
      </c>
      <c r="F31" s="14">
        <v>0.8754562943276132</v>
      </c>
    </row>
    <row r="32" spans="1:6" s="16" customFormat="1" ht="15">
      <c r="A32" s="16" t="s">
        <v>33</v>
      </c>
      <c r="B32" s="17">
        <v>21266.469006299812</v>
      </c>
      <c r="C32" s="17">
        <v>22871.416301284982</v>
      </c>
      <c r="D32" s="17">
        <v>29594.300412322023</v>
      </c>
      <c r="E32" s="17">
        <v>33084.30045773758</v>
      </c>
      <c r="F32" s="17">
        <f>+F33+F34</f>
        <v>1.946344893385332</v>
      </c>
    </row>
    <row r="33" spans="1:6" s="15" customFormat="1" ht="15">
      <c r="A33" s="13" t="s">
        <v>34</v>
      </c>
      <c r="B33" s="14">
        <v>7864.715034468714</v>
      </c>
      <c r="C33" s="14">
        <v>10008.931100934808</v>
      </c>
      <c r="D33" s="14">
        <v>12498.568342564786</v>
      </c>
      <c r="E33" s="14">
        <v>12670.715592805871</v>
      </c>
      <c r="F33" s="14">
        <v>0.7454164739284335</v>
      </c>
    </row>
    <row r="34" spans="1:6" s="15" customFormat="1" ht="15">
      <c r="A34" s="13" t="s">
        <v>35</v>
      </c>
      <c r="B34" s="14">
        <v>13401.753971831098</v>
      </c>
      <c r="C34" s="14">
        <v>12862.485200350173</v>
      </c>
      <c r="D34" s="14">
        <v>17095.732069757236</v>
      </c>
      <c r="E34" s="14">
        <v>20413.584864931712</v>
      </c>
      <c r="F34" s="14">
        <v>1.2009284194568985</v>
      </c>
    </row>
    <row r="35" spans="1:6" s="9" customFormat="1" ht="15">
      <c r="A35" s="7" t="s">
        <v>36</v>
      </c>
      <c r="B35" s="8">
        <v>36394.23113784808</v>
      </c>
      <c r="C35" s="8">
        <v>32944.114364849054</v>
      </c>
      <c r="D35" s="8">
        <v>39306.35400808099</v>
      </c>
      <c r="E35" s="8">
        <v>46491.6697962255</v>
      </c>
      <c r="F35" s="8">
        <v>2.735098606918785</v>
      </c>
    </row>
    <row r="36" spans="1:6" s="9" customFormat="1" ht="15">
      <c r="A36" s="7" t="s">
        <v>37</v>
      </c>
      <c r="B36" s="8">
        <v>78706.64489622434</v>
      </c>
      <c r="C36" s="8">
        <v>87340.69321727131</v>
      </c>
      <c r="D36" s="8">
        <v>97597.07119977631</v>
      </c>
      <c r="E36" s="8">
        <v>95197.0685864393</v>
      </c>
      <c r="F36" s="8">
        <v>5.60043058928077</v>
      </c>
    </row>
    <row r="37" spans="1:6" ht="15">
      <c r="A37" s="18" t="s">
        <v>38</v>
      </c>
      <c r="B37" s="19">
        <v>1395323.7865051155</v>
      </c>
      <c r="C37" s="19">
        <v>1451382.4951745872</v>
      </c>
      <c r="D37" s="19">
        <v>1611740.5248720676</v>
      </c>
      <c r="E37" s="19">
        <v>1699816.952800854</v>
      </c>
      <c r="F37" s="19">
        <f>+F36+F35+F32+F27+F5</f>
        <v>100</v>
      </c>
    </row>
    <row r="38" ht="15">
      <c r="A38" s="20" t="s">
        <v>39</v>
      </c>
    </row>
    <row r="39" ht="15">
      <c r="A39" s="21" t="s">
        <v>40</v>
      </c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2018-04-18T16:45:13Z</dcterms:created>
  <dcterms:modified xsi:type="dcterms:W3CDTF">2018-04-18T16:45:13Z</dcterms:modified>
  <cp:category/>
  <cp:version/>
  <cp:contentType/>
  <cp:contentStatus/>
</cp:coreProperties>
</file>