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rea prod cuadro 12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<sst xmlns="http://schemas.openxmlformats.org/spreadsheetml/2006/main" count="26" uniqueCount="17">
  <si>
    <t>Cuadro 12</t>
  </si>
  <si>
    <t>Costa Rica. Número de apiarios y de colmenas por provincia y producción obtenida. Periodo, 2013-2016.</t>
  </si>
  <si>
    <t>Provincia</t>
  </si>
  <si>
    <t>Variación Producción 2016/15
 %</t>
  </si>
  <si>
    <t>Nº Apiarios</t>
  </si>
  <si>
    <t>Nº Colmenas</t>
  </si>
  <si>
    <t>Producción tm</t>
  </si>
  <si>
    <t>Alajuela</t>
  </si>
  <si>
    <t>Cartago</t>
  </si>
  <si>
    <t>Guanacaste</t>
  </si>
  <si>
    <t>Heredia</t>
  </si>
  <si>
    <t>Limón</t>
  </si>
  <si>
    <t>Puntarenas</t>
  </si>
  <si>
    <t>San José</t>
  </si>
  <si>
    <t>Total</t>
  </si>
  <si>
    <t>a/ Dato Preliminar.</t>
  </si>
  <si>
    <t>Fuente: Sepsa, con base en información de la Gerente del Programa Nacional Apícola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</si>
</sst>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??_);_(@_)"/>
    <numFmt numFmtId="165" formatCode="#,##0.0"/>
    <numFmt numFmtId="166" formatCode="_-* #,##0.00\ _P_t_s_-;\-* #,##0.00\ _P_t_s_-;_-* &quot;-&quot;??\ _P_t_s_-;_-@_-"/>
    <numFmt numFmtId="167" formatCode="_-* #,##0.00\ [$€]_-;\-* #,##0.00\ [$€]_-;_-* &quot;-&quot;??\ [$€]_-;_-@_-"/>
    <numFmt numFmtId="168" formatCode="0.0_)"/>
    <numFmt numFmtId="169" formatCode="_(* #,##0.0_);_(* \(#,##0.0\);_(* &quot;-&quot;??_);_(@_)"/>
    <numFmt numFmtId="170" formatCode="_-* #,##0\ &quot;Pts&quot;_-;\-* #,##0\ &quot;Pts&quot;_-;_-* &quot;-&quot;\ &quot;Pts&quot;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>
        <color theme="0"/>
      </bottom>
    </border>
    <border>
      <left/>
      <right/>
      <top/>
      <bottom style="thin"/>
    </border>
    <border>
      <left/>
      <right/>
      <top/>
      <bottom style="thin">
        <color theme="4" tint="-0.2499700039625167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5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168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169" fontId="20" fillId="0" borderId="0">
      <alignment/>
      <protection/>
    </xf>
    <xf numFmtId="169" fontId="20" fillId="0" borderId="0">
      <alignment/>
      <protection/>
    </xf>
    <xf numFmtId="169" fontId="2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17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68" applyFont="1" applyBorder="1" applyAlignment="1">
      <alignment horizontal="center" wrapText="1"/>
      <protection/>
    </xf>
    <xf numFmtId="0" fontId="0" fillId="0" borderId="0" xfId="68" applyFont="1" applyAlignment="1">
      <alignment wrapText="1"/>
      <protection/>
    </xf>
    <xf numFmtId="0" fontId="0" fillId="0" borderId="0" xfId="68" applyFont="1">
      <alignment/>
      <protection/>
    </xf>
    <xf numFmtId="0" fontId="24" fillId="33" borderId="10" xfId="68" applyFont="1" applyFill="1" applyBorder="1" applyAlignment="1">
      <alignment horizontal="center" vertical="center" wrapText="1"/>
      <protection/>
    </xf>
    <xf numFmtId="0" fontId="24" fillId="33" borderId="11" xfId="68" applyFont="1" applyFill="1" applyBorder="1" applyAlignment="1">
      <alignment horizontal="center" vertical="top" wrapText="1"/>
      <protection/>
    </xf>
    <xf numFmtId="0" fontId="24" fillId="33" borderId="0" xfId="68" applyFont="1" applyFill="1" applyBorder="1" applyAlignment="1">
      <alignment horizontal="center" vertical="top" wrapText="1"/>
      <protection/>
    </xf>
    <xf numFmtId="0" fontId="24" fillId="33" borderId="12" xfId="68" applyFont="1" applyFill="1" applyBorder="1" applyAlignment="1">
      <alignment horizontal="center" wrapText="1"/>
      <protection/>
    </xf>
    <xf numFmtId="0" fontId="24" fillId="33" borderId="12" xfId="68" applyFont="1" applyFill="1" applyBorder="1" applyAlignment="1">
      <alignment horizontal="center" vertical="top" wrapText="1"/>
      <protection/>
    </xf>
    <xf numFmtId="0" fontId="24" fillId="33" borderId="12" xfId="68" applyFont="1" applyFill="1" applyBorder="1" applyAlignment="1">
      <alignment horizontal="center" vertical="center" wrapText="1"/>
      <protection/>
    </xf>
    <xf numFmtId="0" fontId="0" fillId="34" borderId="0" xfId="68" applyFont="1" applyFill="1">
      <alignment/>
      <protection/>
    </xf>
    <xf numFmtId="0" fontId="37" fillId="0" borderId="0" xfId="68" applyFont="1" applyAlignment="1">
      <alignment vertical="center" wrapText="1"/>
      <protection/>
    </xf>
    <xf numFmtId="164" fontId="37" fillId="0" borderId="0" xfId="48" applyNumberFormat="1" applyFont="1" applyAlignment="1">
      <alignment horizontal="right" vertical="center" wrapText="1"/>
    </xf>
    <xf numFmtId="165" fontId="37" fillId="0" borderId="0" xfId="48" applyNumberFormat="1" applyFont="1" applyBorder="1" applyAlignment="1">
      <alignment horizontal="right" vertical="center" wrapText="1"/>
    </xf>
    <xf numFmtId="0" fontId="0" fillId="0" borderId="0" xfId="68" applyFont="1" applyAlignment="1">
      <alignment vertical="center"/>
      <protection/>
    </xf>
    <xf numFmtId="0" fontId="38" fillId="0" borderId="13" xfId="68" applyFont="1" applyFill="1" applyBorder="1" applyAlignment="1">
      <alignment vertical="center" wrapText="1"/>
      <protection/>
    </xf>
    <xf numFmtId="164" fontId="38" fillId="0" borderId="13" xfId="48" applyNumberFormat="1" applyFont="1" applyFill="1" applyBorder="1" applyAlignment="1">
      <alignment horizontal="right" vertical="center" wrapText="1"/>
    </xf>
    <xf numFmtId="165" fontId="38" fillId="0" borderId="13" xfId="48" applyNumberFormat="1" applyFont="1" applyFill="1" applyBorder="1" applyAlignment="1">
      <alignment horizontal="right" vertical="center" wrapText="1"/>
    </xf>
    <xf numFmtId="0" fontId="18" fillId="0" borderId="0" xfId="68" applyFont="1" applyBorder="1" applyAlignment="1">
      <alignment wrapText="1"/>
      <protection/>
    </xf>
    <xf numFmtId="0" fontId="0" fillId="0" borderId="0" xfId="68" applyFont="1" applyBorder="1" applyAlignment="1">
      <alignment wrapText="1"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2 3" xfId="50"/>
    <cellStyle name="Millares 7" xfId="51"/>
    <cellStyle name="Millares 9 5 3" xfId="52"/>
    <cellStyle name="Currency" xfId="53"/>
    <cellStyle name="Currency [0]" xfId="54"/>
    <cellStyle name="Neutral" xfId="55"/>
    <cellStyle name="Normal 11 2" xfId="56"/>
    <cellStyle name="Normal 12" xfId="57"/>
    <cellStyle name="Normal 13" xfId="58"/>
    <cellStyle name="Normal 14 3" xfId="59"/>
    <cellStyle name="Normal 15 3" xfId="60"/>
    <cellStyle name="Normal 16 3" xfId="61"/>
    <cellStyle name="Normal 17 3" xfId="62"/>
    <cellStyle name="Normal 18 2" xfId="63"/>
    <cellStyle name="Normal 2 2 3" xfId="64"/>
    <cellStyle name="Normal 2 3 2" xfId="65"/>
    <cellStyle name="Normal 2 4" xfId="66"/>
    <cellStyle name="Normal 2 5" xfId="67"/>
    <cellStyle name="Normal 24 3" xfId="68"/>
    <cellStyle name="Normal 3 4" xfId="69"/>
    <cellStyle name="Normal 5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chivo_superficieProducc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ea prod cuadro 1"/>
      <sheetName val="area prod cuadro 2"/>
      <sheetName val="area prod cuadro 3 "/>
      <sheetName val="area prod cuadro 4 "/>
      <sheetName val="area prod cuadro 5 "/>
      <sheetName val="area prod cuadro6"/>
      <sheetName val="area prod cuadro 7"/>
      <sheetName val="area prod cuadro 8"/>
      <sheetName val="area prod cuadro 9"/>
      <sheetName val="area prod cuadro 10"/>
      <sheetName val="area prod cuadro 11 "/>
      <sheetName val="area prod cuadro 12"/>
      <sheetName val="area prod cuadro 13 "/>
      <sheetName val="area prod cuadro 14 "/>
      <sheetName val="area prod cuadro 15 "/>
      <sheetName val="area prod cuadro 16"/>
      <sheetName val="area prod cuadro 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6"/>
  <sheetViews>
    <sheetView showGridLines="0" tabSelected="1" zoomScalePageLayoutView="0" workbookViewId="0" topLeftCell="A1">
      <selection activeCell="H10" sqref="H10"/>
    </sheetView>
  </sheetViews>
  <sheetFormatPr defaultColWidth="11.421875" defaultRowHeight="15"/>
  <cols>
    <col min="1" max="1" width="11.140625" style="3" bestFit="1" customWidth="1"/>
    <col min="2" max="2" width="9.421875" style="3" customWidth="1"/>
    <col min="3" max="3" width="9.7109375" style="3" customWidth="1"/>
    <col min="4" max="4" width="10.8515625" style="3" customWidth="1"/>
    <col min="5" max="5" width="2.00390625" style="3" customWidth="1"/>
    <col min="6" max="6" width="8.7109375" style="3" customWidth="1"/>
    <col min="7" max="7" width="9.7109375" style="3" customWidth="1"/>
    <col min="8" max="8" width="10.8515625" style="3" customWidth="1"/>
    <col min="9" max="9" width="1.57421875" style="3" customWidth="1"/>
    <col min="10" max="10" width="8.8515625" style="3" customWidth="1"/>
    <col min="11" max="11" width="9.7109375" style="3" bestFit="1" customWidth="1"/>
    <col min="12" max="12" width="11.28125" style="3" customWidth="1"/>
    <col min="13" max="13" width="2.00390625" style="3" customWidth="1"/>
    <col min="14" max="14" width="8.57421875" style="3" customWidth="1"/>
    <col min="15" max="15" width="9.57421875" style="3" customWidth="1"/>
    <col min="16" max="16" width="10.57421875" style="3" customWidth="1"/>
    <col min="17" max="17" width="10.8515625" style="3" customWidth="1"/>
    <col min="18" max="16384" width="11.421875" style="3" customWidth="1"/>
  </cols>
  <sheetData>
    <row r="3" spans="1:17" ht="1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</row>
    <row r="4" spans="1:17" ht="14.25" customHeight="1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1:17" ht="15" customHeight="1">
      <c r="A5" s="4" t="s">
        <v>2</v>
      </c>
      <c r="B5" s="5">
        <v>2013</v>
      </c>
      <c r="C5" s="5"/>
      <c r="D5" s="5"/>
      <c r="E5" s="6"/>
      <c r="F5" s="5">
        <v>2014</v>
      </c>
      <c r="G5" s="5"/>
      <c r="H5" s="5"/>
      <c r="I5" s="6"/>
      <c r="J5" s="5">
        <v>2015</v>
      </c>
      <c r="K5" s="5"/>
      <c r="L5" s="5"/>
      <c r="M5" s="6"/>
      <c r="N5" s="5">
        <v>2016</v>
      </c>
      <c r="O5" s="5"/>
      <c r="P5" s="5"/>
      <c r="Q5" s="4" t="s">
        <v>3</v>
      </c>
    </row>
    <row r="6" spans="1:17" s="10" customFormat="1" ht="43.5" customHeight="1">
      <c r="A6" s="7"/>
      <c r="B6" s="8" t="s">
        <v>4</v>
      </c>
      <c r="C6" s="8" t="s">
        <v>5</v>
      </c>
      <c r="D6" s="8" t="s">
        <v>6</v>
      </c>
      <c r="E6" s="8"/>
      <c r="F6" s="8" t="s">
        <v>4</v>
      </c>
      <c r="G6" s="8" t="s">
        <v>5</v>
      </c>
      <c r="H6" s="8" t="s">
        <v>6</v>
      </c>
      <c r="I6" s="8"/>
      <c r="J6" s="8" t="s">
        <v>4</v>
      </c>
      <c r="K6" s="8" t="s">
        <v>5</v>
      </c>
      <c r="L6" s="8" t="s">
        <v>6</v>
      </c>
      <c r="M6" s="8"/>
      <c r="N6" s="8" t="s">
        <v>4</v>
      </c>
      <c r="O6" s="8" t="s">
        <v>5</v>
      </c>
      <c r="P6" s="8" t="s">
        <v>6</v>
      </c>
      <c r="Q6" s="9"/>
    </row>
    <row r="7" spans="1:17" s="14" customFormat="1" ht="18.75" customHeight="1">
      <c r="A7" s="11" t="s">
        <v>7</v>
      </c>
      <c r="B7" s="12">
        <v>178</v>
      </c>
      <c r="C7" s="12">
        <v>3532</v>
      </c>
      <c r="D7" s="12">
        <v>88.3</v>
      </c>
      <c r="E7" s="12"/>
      <c r="F7" s="12">
        <v>178</v>
      </c>
      <c r="G7" s="12">
        <v>4570</v>
      </c>
      <c r="H7" s="12">
        <v>91</v>
      </c>
      <c r="I7" s="12"/>
      <c r="J7" s="12">
        <v>178</v>
      </c>
      <c r="K7" s="12">
        <v>4570</v>
      </c>
      <c r="L7" s="12">
        <v>91</v>
      </c>
      <c r="M7" s="12"/>
      <c r="N7" s="12">
        <v>178</v>
      </c>
      <c r="O7" s="12">
        <v>4570</v>
      </c>
      <c r="P7" s="12">
        <v>135.9575</v>
      </c>
      <c r="Q7" s="13">
        <f>(P7/L7-1)*100</f>
        <v>49.40384615384617</v>
      </c>
    </row>
    <row r="8" spans="1:17" s="14" customFormat="1" ht="18.75" customHeight="1">
      <c r="A8" s="11" t="s">
        <v>8</v>
      </c>
      <c r="B8" s="12">
        <v>20</v>
      </c>
      <c r="C8" s="12">
        <v>615</v>
      </c>
      <c r="D8" s="12">
        <v>15.375</v>
      </c>
      <c r="E8" s="12"/>
      <c r="F8" s="12">
        <v>33</v>
      </c>
      <c r="G8" s="12">
        <v>675</v>
      </c>
      <c r="H8" s="12">
        <v>10.125</v>
      </c>
      <c r="I8" s="12"/>
      <c r="J8" s="12">
        <v>33</v>
      </c>
      <c r="K8" s="12">
        <v>675</v>
      </c>
      <c r="L8" s="12">
        <v>10.125</v>
      </c>
      <c r="M8" s="12"/>
      <c r="N8" s="12">
        <v>33</v>
      </c>
      <c r="O8" s="12">
        <v>675</v>
      </c>
      <c r="P8" s="12">
        <v>20.08125</v>
      </c>
      <c r="Q8" s="13">
        <f aca="true" t="shared" si="0" ref="Q8:Q14">(P8/L8-1)*100</f>
        <v>98.33333333333334</v>
      </c>
    </row>
    <row r="9" spans="1:17" s="14" customFormat="1" ht="18.75" customHeight="1">
      <c r="A9" s="11" t="s">
        <v>9</v>
      </c>
      <c r="B9" s="12">
        <v>736</v>
      </c>
      <c r="C9" s="12">
        <v>20180</v>
      </c>
      <c r="D9" s="12">
        <v>504.5</v>
      </c>
      <c r="E9" s="12"/>
      <c r="F9" s="12">
        <v>736</v>
      </c>
      <c r="G9" s="12">
        <v>20180</v>
      </c>
      <c r="H9" s="12">
        <v>302.7</v>
      </c>
      <c r="I9" s="12"/>
      <c r="J9" s="12">
        <v>736</v>
      </c>
      <c r="K9" s="12">
        <v>10064</v>
      </c>
      <c r="L9" s="12">
        <v>302.7</v>
      </c>
      <c r="M9" s="12"/>
      <c r="N9" s="12">
        <v>736</v>
      </c>
      <c r="O9" s="12">
        <v>10064</v>
      </c>
      <c r="P9" s="12">
        <v>299.404</v>
      </c>
      <c r="Q9" s="13">
        <f t="shared" si="0"/>
        <v>-1.0888668648827204</v>
      </c>
    </row>
    <row r="10" spans="1:17" s="14" customFormat="1" ht="18.75" customHeight="1">
      <c r="A10" s="11" t="s">
        <v>10</v>
      </c>
      <c r="B10" s="12">
        <v>6</v>
      </c>
      <c r="C10" s="12">
        <v>151</v>
      </c>
      <c r="D10" s="12">
        <v>3.775</v>
      </c>
      <c r="E10" s="12"/>
      <c r="F10" s="12">
        <v>6</v>
      </c>
      <c r="G10" s="12">
        <v>181</v>
      </c>
      <c r="H10" s="12">
        <v>3.6</v>
      </c>
      <c r="I10" s="12"/>
      <c r="J10" s="12">
        <v>6</v>
      </c>
      <c r="K10" s="12">
        <v>181</v>
      </c>
      <c r="L10" s="12">
        <v>3.6</v>
      </c>
      <c r="M10" s="12"/>
      <c r="N10" s="12">
        <v>6</v>
      </c>
      <c r="O10" s="12">
        <v>181</v>
      </c>
      <c r="P10" s="12">
        <v>5.38475</v>
      </c>
      <c r="Q10" s="13">
        <f t="shared" si="0"/>
        <v>49.576388888888886</v>
      </c>
    </row>
    <row r="11" spans="1:17" s="14" customFormat="1" ht="18.75" customHeight="1">
      <c r="A11" s="11" t="s">
        <v>11</v>
      </c>
      <c r="B11" s="12">
        <v>0</v>
      </c>
      <c r="C11" s="12">
        <v>0</v>
      </c>
      <c r="D11" s="12">
        <v>0</v>
      </c>
      <c r="E11" s="12"/>
      <c r="F11" s="12">
        <v>1</v>
      </c>
      <c r="G11" s="12">
        <v>5</v>
      </c>
      <c r="H11" s="12">
        <v>0.075</v>
      </c>
      <c r="I11" s="12"/>
      <c r="J11" s="12">
        <v>1</v>
      </c>
      <c r="K11" s="12">
        <v>4</v>
      </c>
      <c r="L11" s="12">
        <v>0.075</v>
      </c>
      <c r="M11" s="12"/>
      <c r="N11" s="12">
        <v>1</v>
      </c>
      <c r="O11" s="12">
        <v>4</v>
      </c>
      <c r="P11" s="12">
        <v>0.119</v>
      </c>
      <c r="Q11" s="13">
        <f t="shared" si="0"/>
        <v>58.666666666666664</v>
      </c>
    </row>
    <row r="12" spans="1:17" s="14" customFormat="1" ht="18.75" customHeight="1">
      <c r="A12" s="11" t="s">
        <v>12</v>
      </c>
      <c r="B12" s="12">
        <v>350</v>
      </c>
      <c r="C12" s="12">
        <v>8992</v>
      </c>
      <c r="D12" s="12">
        <v>224.8</v>
      </c>
      <c r="E12" s="12"/>
      <c r="F12" s="12">
        <v>650</v>
      </c>
      <c r="G12" s="12">
        <v>8892</v>
      </c>
      <c r="H12" s="12">
        <v>168.9</v>
      </c>
      <c r="I12" s="12"/>
      <c r="J12" s="12">
        <v>650</v>
      </c>
      <c r="K12" s="12">
        <v>10975</v>
      </c>
      <c r="L12" s="12">
        <v>290.9</v>
      </c>
      <c r="M12" s="12"/>
      <c r="N12" s="12">
        <v>650</v>
      </c>
      <c r="O12" s="12">
        <v>10975</v>
      </c>
      <c r="P12" s="12">
        <v>326.50625</v>
      </c>
      <c r="Q12" s="13">
        <f t="shared" si="0"/>
        <v>12.24003093846684</v>
      </c>
    </row>
    <row r="13" spans="1:17" s="14" customFormat="1" ht="18.75" customHeight="1">
      <c r="A13" s="11" t="s">
        <v>13</v>
      </c>
      <c r="B13" s="12">
        <v>476</v>
      </c>
      <c r="C13" s="12">
        <v>11902</v>
      </c>
      <c r="D13" s="12">
        <v>297.55</v>
      </c>
      <c r="E13" s="12"/>
      <c r="F13" s="12">
        <v>450</v>
      </c>
      <c r="G13" s="12">
        <v>11401</v>
      </c>
      <c r="H13" s="12">
        <v>171.015</v>
      </c>
      <c r="I13" s="12"/>
      <c r="J13" s="12">
        <v>450</v>
      </c>
      <c r="K13" s="12">
        <v>11441</v>
      </c>
      <c r="L13" s="12">
        <v>191</v>
      </c>
      <c r="M13" s="12"/>
      <c r="N13" s="12">
        <v>450</v>
      </c>
      <c r="O13" s="12">
        <v>11441</v>
      </c>
      <c r="P13" s="12">
        <v>340.36975</v>
      </c>
      <c r="Q13" s="13">
        <f t="shared" si="0"/>
        <v>78.20405759162303</v>
      </c>
    </row>
    <row r="14" spans="1:17" s="14" customFormat="1" ht="18.75" customHeight="1">
      <c r="A14" s="15" t="s">
        <v>14</v>
      </c>
      <c r="B14" s="16">
        <f aca="true" t="shared" si="1" ref="B14:P14">SUM(B7:B13)</f>
        <v>1766</v>
      </c>
      <c r="C14" s="16">
        <f t="shared" si="1"/>
        <v>45372</v>
      </c>
      <c r="D14" s="16">
        <f t="shared" si="1"/>
        <v>1134.3</v>
      </c>
      <c r="E14" s="16"/>
      <c r="F14" s="16">
        <f t="shared" si="1"/>
        <v>2054</v>
      </c>
      <c r="G14" s="16">
        <f t="shared" si="1"/>
        <v>45904</v>
      </c>
      <c r="H14" s="16">
        <f t="shared" si="1"/>
        <v>747.415</v>
      </c>
      <c r="I14" s="16"/>
      <c r="J14" s="16">
        <f t="shared" si="1"/>
        <v>2054</v>
      </c>
      <c r="K14" s="16">
        <f t="shared" si="1"/>
        <v>37910</v>
      </c>
      <c r="L14" s="16">
        <f t="shared" si="1"/>
        <v>889.4</v>
      </c>
      <c r="M14" s="16"/>
      <c r="N14" s="16">
        <f t="shared" si="1"/>
        <v>2054</v>
      </c>
      <c r="O14" s="16">
        <f t="shared" si="1"/>
        <v>37910</v>
      </c>
      <c r="P14" s="16">
        <f t="shared" si="1"/>
        <v>1127.8225000000002</v>
      </c>
      <c r="Q14" s="17">
        <f t="shared" si="0"/>
        <v>26.807117157634398</v>
      </c>
    </row>
    <row r="15" spans="1:17" ht="15">
      <c r="A15" s="18" t="s">
        <v>15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ht="12" customHeight="1">
      <c r="A16" s="18" t="s">
        <v>16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"/>
    </row>
  </sheetData>
  <sheetProtection/>
  <mergeCells count="10">
    <mergeCell ref="A15:Q15"/>
    <mergeCell ref="A16:Q16"/>
    <mergeCell ref="A3:Q3"/>
    <mergeCell ref="A4:Q4"/>
    <mergeCell ref="A5:A6"/>
    <mergeCell ref="B5:D5"/>
    <mergeCell ref="F5:H5"/>
    <mergeCell ref="J5:L5"/>
    <mergeCell ref="N5:P5"/>
    <mergeCell ref="Q5:Q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2017-05-12T13:46:06Z</dcterms:created>
  <dcterms:modified xsi:type="dcterms:W3CDTF">2017-05-12T13:46:06Z</dcterms:modified>
  <cp:category/>
  <cp:version/>
  <cp:contentType/>
  <cp:contentStatus/>
</cp:coreProperties>
</file>