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4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<sst xmlns="http://schemas.openxmlformats.org/spreadsheetml/2006/main" count="26" uniqueCount="26">
  <si>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44</t>
  </si>
  <si>
    <t>Costa Rica.  Volumen de los principales productos importados de la industria agromanufacturera,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</si>
  <si>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</si>
  <si>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</si>
  <si>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</si>
  <si>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</si>
  <si>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</si>
  <si>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5201</t>
  </si>
  <si>
    <t>Algodón sin cardar ni peinar</t>
  </si>
  <si>
    <t>4403</t>
  </si>
  <si>
    <t>Madera en bruto</t>
  </si>
  <si>
    <t>4402</t>
  </si>
  <si>
    <t>Carbón vegetal</t>
  </si>
  <si>
    <t>5202</t>
  </si>
  <si>
    <t>Desperdicios de algodón</t>
  </si>
  <si>
    <t>4101</t>
  </si>
  <si>
    <t>Cueros y pieles en bruto de bovino</t>
  </si>
  <si>
    <t>4401</t>
  </si>
  <si>
    <t>Leña; madera en plaquitas o partículas</t>
  </si>
  <si>
    <t>5203</t>
  </si>
  <si>
    <t>Algodón cardado o peinado</t>
  </si>
  <si>
    <t>4103</t>
  </si>
  <si>
    <t>Los demás cueros y pieles en bruto</t>
  </si>
  <si>
    <t>Total</t>
  </si>
  <si>
    <t>Nota: Productos incluidos en los capítulos 41, 44, 50 y 52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</si>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</sst>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#.0"/>
    <numFmt numFmtId="168" formatCode="0.0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49" fontId="27" fillId="33" borderId="0" xfId="61" applyNumberFormat="1" applyFont="1" applyFill="1" applyBorder="1" applyAlignment="1">
      <alignment horizontal="center" vertical="center"/>
      <protection/>
    </xf>
    <xf numFmtId="0" fontId="27" fillId="33" borderId="0" xfId="61" applyFont="1" applyFill="1" applyBorder="1" applyAlignment="1">
      <alignment horizontal="center" vertical="center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49" fontId="20" fillId="0" borderId="0" xfId="61" applyNumberFormat="1" applyFont="1" applyAlignment="1">
      <alignment horizontal="left" vertical="top"/>
      <protection/>
    </xf>
    <xf numFmtId="166" fontId="20" fillId="0" borderId="0" xfId="60" applyNumberFormat="1" applyFont="1" applyAlignment="1">
      <alignment horizontal="right" vertical="top" wrapText="1"/>
      <protection/>
    </xf>
    <xf numFmtId="167" fontId="20" fillId="0" borderId="0" xfId="60" applyNumberFormat="1" applyFont="1" applyAlignment="1">
      <alignment horizontal="right" vertical="top" wrapText="1"/>
      <protection/>
    </xf>
    <xf numFmtId="168" fontId="20" fillId="0" borderId="0" xfId="60" applyNumberFormat="1" applyFont="1" applyAlignment="1">
      <alignment horizontal="right" vertical="top" wrapText="1"/>
      <protection/>
    </xf>
    <xf numFmtId="0" fontId="20" fillId="0" borderId="0" xfId="60" applyFont="1" applyAlignment="1">
      <alignment vertical="top"/>
      <protection/>
    </xf>
    <xf numFmtId="49" fontId="20" fillId="0" borderId="0" xfId="61" applyNumberFormat="1" applyFont="1" applyAlignment="1">
      <alignment horizontal="left" vertical="top" wrapText="1"/>
      <protection/>
    </xf>
    <xf numFmtId="49" fontId="19" fillId="0" borderId="10" xfId="60" applyNumberFormat="1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166" fontId="19" fillId="0" borderId="10" xfId="60" applyNumberFormat="1" applyFont="1" applyBorder="1" applyAlignment="1">
      <alignment horizontal="right"/>
      <protection/>
    </xf>
    <xf numFmtId="167" fontId="19" fillId="0" borderId="10" xfId="60" applyNumberFormat="1" applyFont="1" applyBorder="1" applyAlignment="1">
      <alignment horizontal="right"/>
      <protection/>
    </xf>
    <xf numFmtId="0" fontId="20" fillId="0" borderId="0" xfId="60" applyFont="1" applyBorder="1" applyAlignment="1">
      <alignment/>
      <protection/>
    </xf>
    <xf numFmtId="169" fontId="20" fillId="0" borderId="0" xfId="45" applyFont="1" applyBorder="1" applyAlignment="1">
      <alignment horizontal="left"/>
    </xf>
    <xf numFmtId="49" fontId="20" fillId="0" borderId="0" xfId="60" applyNumberFormat="1" applyFont="1">
      <alignment/>
      <protection/>
    </xf>
    <xf numFmtId="1" fontId="20" fillId="0" borderId="0" xfId="60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9.00390625" style="20" customWidth="1"/>
    <col min="2" max="2" width="37.7109375" style="2" customWidth="1"/>
    <col min="3" max="6" width="12.8515625" style="2" customWidth="1"/>
    <col min="7" max="7" width="11.421875" style="2" customWidth="1"/>
    <col min="8" max="8" width="16.140625" style="2" customWidth="1"/>
    <col min="9" max="16384" width="11.421875" style="2" customWidth="1"/>
  </cols>
  <sheetData>
    <row r="2" spans="1:8" ht="1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2.75" customHeight="1">
      <c r="A5" s="3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6" t="s">
        <v>5</v>
      </c>
      <c r="H5" s="7" t="s">
        <v>6</v>
      </c>
    </row>
    <row r="6" spans="1:8" ht="15">
      <c r="A6" s="3"/>
      <c r="B6" s="4"/>
      <c r="C6" s="5"/>
      <c r="D6" s="5"/>
      <c r="E6" s="5"/>
      <c r="F6" s="5"/>
      <c r="G6" s="6"/>
      <c r="H6" s="7"/>
    </row>
    <row r="7" spans="1:8" s="12" customFormat="1" ht="15.75" customHeight="1">
      <c r="A7" s="8" t="s">
        <v>7</v>
      </c>
      <c r="B7" s="8" t="s">
        <v>8</v>
      </c>
      <c r="C7" s="9">
        <v>0</v>
      </c>
      <c r="D7" s="9">
        <v>80.95</v>
      </c>
      <c r="E7" s="9">
        <v>5220.693</v>
      </c>
      <c r="F7" s="9">
        <v>5834.997</v>
      </c>
      <c r="G7" s="10">
        <f>(F7/E7-1)*100</f>
        <v>11.766713729384204</v>
      </c>
      <c r="H7" s="11">
        <f aca="true" t="shared" si="0" ref="H7:H15">(F7/$F$15)*100</f>
        <v>40.74732802837999</v>
      </c>
    </row>
    <row r="8" spans="1:8" s="12" customFormat="1" ht="15.75" customHeight="1">
      <c r="A8" s="8" t="s">
        <v>9</v>
      </c>
      <c r="B8" s="8" t="s">
        <v>10</v>
      </c>
      <c r="C8" s="9">
        <v>3917.339</v>
      </c>
      <c r="D8" s="9">
        <v>2962.498</v>
      </c>
      <c r="E8" s="9">
        <v>4463.921</v>
      </c>
      <c r="F8" s="9">
        <v>7648.374</v>
      </c>
      <c r="G8" s="10">
        <f>(F8/E8-1)*100</f>
        <v>71.33757519454306</v>
      </c>
      <c r="H8" s="11">
        <f t="shared" si="0"/>
        <v>53.410619450486905</v>
      </c>
    </row>
    <row r="9" spans="1:8" s="12" customFormat="1" ht="15.75" customHeight="1">
      <c r="A9" s="8" t="s">
        <v>11</v>
      </c>
      <c r="B9" s="8" t="s">
        <v>12</v>
      </c>
      <c r="C9" s="9">
        <v>49.996</v>
      </c>
      <c r="D9" s="9">
        <v>149.289</v>
      </c>
      <c r="E9" s="9">
        <v>655.185</v>
      </c>
      <c r="F9" s="9">
        <v>673.149</v>
      </c>
      <c r="G9" s="10">
        <f>(F9/E9-1)*100</f>
        <v>2.7418210123858255</v>
      </c>
      <c r="H9" s="11">
        <f t="shared" si="0"/>
        <v>4.70077758651392</v>
      </c>
    </row>
    <row r="10" spans="1:8" s="12" customFormat="1" ht="15.75" customHeight="1">
      <c r="A10" s="8" t="s">
        <v>13</v>
      </c>
      <c r="B10" s="8" t="s">
        <v>14</v>
      </c>
      <c r="C10" s="9">
        <v>34.856</v>
      </c>
      <c r="D10" s="9">
        <v>25.63</v>
      </c>
      <c r="E10" s="9">
        <v>48.869</v>
      </c>
      <c r="F10" s="9">
        <v>129.749</v>
      </c>
      <c r="G10" s="10">
        <f>(F10/E10-1)*100</f>
        <v>165.50369354805702</v>
      </c>
      <c r="H10" s="11">
        <f t="shared" si="0"/>
        <v>0.9060715994120092</v>
      </c>
    </row>
    <row r="11" spans="1:8" s="12" customFormat="1" ht="15.75" customHeight="1">
      <c r="A11" s="8" t="s">
        <v>15</v>
      </c>
      <c r="B11" s="8" t="s">
        <v>16</v>
      </c>
      <c r="C11" s="9">
        <v>401.003</v>
      </c>
      <c r="D11" s="9">
        <v>132.859</v>
      </c>
      <c r="E11" s="9">
        <v>672</v>
      </c>
      <c r="F11" s="9">
        <v>3.08</v>
      </c>
      <c r="G11" s="10"/>
      <c r="H11" s="11">
        <f t="shared" si="0"/>
        <v>0.021508454987622168</v>
      </c>
    </row>
    <row r="12" spans="1:8" s="12" customFormat="1" ht="15">
      <c r="A12" s="8" t="s">
        <v>17</v>
      </c>
      <c r="B12" s="13" t="s">
        <v>18</v>
      </c>
      <c r="C12" s="9">
        <v>54.099</v>
      </c>
      <c r="D12" s="9">
        <v>20.035</v>
      </c>
      <c r="E12" s="9">
        <v>43.155</v>
      </c>
      <c r="F12" s="9">
        <v>28.002</v>
      </c>
      <c r="G12" s="10">
        <f>(F12/E12-1)*100</f>
        <v>-35.1129648939868</v>
      </c>
      <c r="H12" s="11">
        <f t="shared" si="0"/>
        <v>0.19554537550759604</v>
      </c>
    </row>
    <row r="13" spans="1:8" s="12" customFormat="1" ht="15.75" customHeight="1">
      <c r="A13" s="8" t="s">
        <v>19</v>
      </c>
      <c r="B13" s="8" t="s">
        <v>20</v>
      </c>
      <c r="C13" s="9">
        <v>18.051</v>
      </c>
      <c r="D13" s="9">
        <v>52.116</v>
      </c>
      <c r="E13" s="9">
        <v>18.52</v>
      </c>
      <c r="F13" s="9">
        <v>2.599</v>
      </c>
      <c r="G13" s="10">
        <f>(F13/E13-1)*100</f>
        <v>-85.96652267818574</v>
      </c>
      <c r="H13" s="11">
        <f t="shared" si="0"/>
        <v>0.018149504711957795</v>
      </c>
    </row>
    <row r="14" spans="1:8" s="12" customFormat="1" ht="15.75" customHeight="1">
      <c r="A14" s="8" t="s">
        <v>21</v>
      </c>
      <c r="B14" s="8" t="s">
        <v>22</v>
      </c>
      <c r="C14" s="9">
        <v>0</v>
      </c>
      <c r="D14" s="9">
        <v>0</v>
      </c>
      <c r="E14" s="9">
        <v>99.913</v>
      </c>
      <c r="F14" s="9">
        <v>0</v>
      </c>
      <c r="G14" s="10">
        <f>(F14/E14-1)*100</f>
        <v>-100</v>
      </c>
      <c r="H14" s="11">
        <f t="shared" si="0"/>
        <v>0</v>
      </c>
    </row>
    <row r="15" spans="1:8" s="12" customFormat="1" ht="15.75" customHeight="1">
      <c r="A15" s="14"/>
      <c r="B15" s="15" t="s">
        <v>23</v>
      </c>
      <c r="C15" s="16">
        <f>SUM(C7:C14)</f>
        <v>4475.344000000001</v>
      </c>
      <c r="D15" s="16">
        <f>SUM(D7:D14)</f>
        <v>3423.377</v>
      </c>
      <c r="E15" s="16">
        <f>SUM(E7:E14)</f>
        <v>11222.256000000003</v>
      </c>
      <c r="F15" s="16">
        <f>SUM(F7:F14)</f>
        <v>14319.949999999999</v>
      </c>
      <c r="G15" s="17">
        <f>(F15/E15-1)*100</f>
        <v>27.60313077869543</v>
      </c>
      <c r="H15" s="17">
        <f t="shared" si="0"/>
        <v>100</v>
      </c>
    </row>
    <row r="16" spans="1:2" ht="15.75" customHeight="1">
      <c r="A16" s="18" t="s">
        <v>24</v>
      </c>
      <c r="B16" s="18"/>
    </row>
    <row r="17" spans="1:2" ht="15">
      <c r="A17" s="19" t="s">
        <v>25</v>
      </c>
      <c r="B17" s="19"/>
    </row>
    <row r="18" ht="15">
      <c r="A18" s="2"/>
    </row>
    <row r="22" spans="3:7" ht="15">
      <c r="C22" s="21"/>
      <c r="D22" s="21"/>
      <c r="E22" s="21"/>
      <c r="F22" s="21"/>
      <c r="G22" s="21"/>
    </row>
    <row r="23" spans="3:7" ht="15">
      <c r="C23" s="21"/>
      <c r="D23" s="21"/>
      <c r="E23" s="21"/>
      <c r="F23" s="21"/>
      <c r="G23" s="21"/>
    </row>
  </sheetData>
  <sheetProtection/>
  <mergeCells count="12">
    <mergeCell ref="H5:H6"/>
    <mergeCell ref="A17:B17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43" right="0.33" top="0.98425196850393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2017-05-12T13:54:51Z</dcterms:created>
  <dcterms:modified xsi:type="dcterms:W3CDTF">2017-05-12T13:54:51Z</dcterms:modified>
  <cp:category/>
  <cp:version/>
  <cp:contentType/>
  <cp:contentStatus/>
</cp:coreProperties>
</file>