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2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<sst xmlns="http://schemas.openxmlformats.org/spreadsheetml/2006/main" count="30" uniqueCount="30">
  <si>
    <t>Cuadro 22</t>
  </si>
  <si>
    <t>Costa Rica. Principales países destino de las exportaciones de la Industria alimentaria, 2013-2016.</t>
  </si>
  <si>
    <t>(miles de US$)</t>
  </si>
  <si>
    <t>País</t>
  </si>
  <si>
    <t>Variación % 2016/15</t>
  </si>
  <si>
    <t>Participación 2016 %</t>
  </si>
  <si>
    <t>Estados Unidos 1/</t>
  </si>
  <si>
    <t>Guatemala</t>
  </si>
  <si>
    <t>Panamá</t>
  </si>
  <si>
    <t>Nicaragua</t>
  </si>
  <si>
    <t>Holanda (Países Bajos)</t>
  </si>
  <si>
    <t>México</t>
  </si>
  <si>
    <t>El Salvador</t>
  </si>
  <si>
    <t>Honduras</t>
  </si>
  <si>
    <t>República Dominicana</t>
  </si>
  <si>
    <t>Bélgica</t>
  </si>
  <si>
    <t>España</t>
  </si>
  <si>
    <t>Trinidad Y Tobago</t>
  </si>
  <si>
    <t>Reino Unido</t>
  </si>
  <si>
    <t>Nueva Zelandia</t>
  </si>
  <si>
    <t>Francia</t>
  </si>
  <si>
    <t>Jamaica</t>
  </si>
  <si>
    <t>Canadá</t>
  </si>
  <si>
    <t>Chile</t>
  </si>
  <si>
    <t>Colombia</t>
  </si>
  <si>
    <t>Guyana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</si>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</sst>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165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3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0" applyFont="1" applyAlignment="1">
      <alignment/>
    </xf>
    <xf numFmtId="3" fontId="20" fillId="0" borderId="0" xfId="60" applyNumberFormat="1" applyFont="1">
      <alignment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19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showGridLines="0" tabSelected="1" zoomScalePageLayoutView="0" workbookViewId="0" topLeftCell="A1">
      <selection activeCell="E17" sqref="E17"/>
    </sheetView>
  </sheetViews>
  <sheetFormatPr defaultColWidth="10.00390625" defaultRowHeight="12.75"/>
  <cols>
    <col min="1" max="1" width="22.50390625" style="2" customWidth="1"/>
    <col min="2" max="6" width="11.75390625" style="2" customWidth="1"/>
    <col min="7" max="7" width="13.875" style="2" customWidth="1"/>
    <col min="8" max="16384" width="10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6" ht="15">
      <c r="A5" s="3"/>
      <c r="B5" s="4"/>
      <c r="C5" s="4"/>
      <c r="D5" s="4"/>
      <c r="E5" s="4"/>
      <c r="F5" s="3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5" t="s">
        <v>4</v>
      </c>
      <c r="G6" s="7" t="s">
        <v>5</v>
      </c>
    </row>
    <row r="7" spans="1:7" ht="16.5" customHeight="1">
      <c r="A7" s="5"/>
      <c r="B7" s="6"/>
      <c r="C7" s="6"/>
      <c r="D7" s="6"/>
      <c r="E7" s="6"/>
      <c r="F7" s="5"/>
      <c r="G7" s="7"/>
    </row>
    <row r="8" spans="1:7" s="11" customFormat="1" ht="15">
      <c r="A8" s="8" t="s">
        <v>6</v>
      </c>
      <c r="B8" s="9">
        <v>201519.04993000007</v>
      </c>
      <c r="C8" s="9">
        <v>172570.74478000012</v>
      </c>
      <c r="D8" s="9">
        <v>204507.08243000007</v>
      </c>
      <c r="E8" s="9">
        <v>209438.8434599996</v>
      </c>
      <c r="F8" s="10">
        <f aca="true" t="shared" si="0" ref="F8:F20">(E8/D8-1)*100</f>
        <v>2.411535567081202</v>
      </c>
      <c r="G8" s="10">
        <f aca="true" t="shared" si="1" ref="G8:G27">(E8/$E$31)*100</f>
        <v>13.639406673862522</v>
      </c>
    </row>
    <row r="9" spans="1:7" ht="15">
      <c r="A9" s="8" t="s">
        <v>7</v>
      </c>
      <c r="B9" s="9">
        <v>138741.61942999988</v>
      </c>
      <c r="C9" s="9">
        <v>145749.85729999997</v>
      </c>
      <c r="D9" s="9">
        <v>157130.68615999978</v>
      </c>
      <c r="E9" s="9">
        <v>164285.56182000003</v>
      </c>
      <c r="F9" s="10">
        <f t="shared" si="0"/>
        <v>4.553455365627768</v>
      </c>
      <c r="G9" s="10">
        <f t="shared" si="1"/>
        <v>10.698863454786606</v>
      </c>
    </row>
    <row r="10" spans="1:7" ht="15">
      <c r="A10" s="8" t="s">
        <v>8</v>
      </c>
      <c r="B10" s="9">
        <v>141315.80797000008</v>
      </c>
      <c r="C10" s="9">
        <v>156638.85363999987</v>
      </c>
      <c r="D10" s="9">
        <v>161914.1959999999</v>
      </c>
      <c r="E10" s="9">
        <v>162153.89648000005</v>
      </c>
      <c r="F10" s="10">
        <f t="shared" si="0"/>
        <v>0.14804167016964076</v>
      </c>
      <c r="G10" s="10">
        <f t="shared" si="1"/>
        <v>10.560041782624392</v>
      </c>
    </row>
    <row r="11" spans="1:7" ht="15">
      <c r="A11" s="8" t="s">
        <v>9</v>
      </c>
      <c r="B11" s="9">
        <v>154096.0941999999</v>
      </c>
      <c r="C11" s="9">
        <v>151253.61595999976</v>
      </c>
      <c r="D11" s="9">
        <v>167781.34631000005</v>
      </c>
      <c r="E11" s="9">
        <v>162093.90325999973</v>
      </c>
      <c r="F11" s="10">
        <f t="shared" si="0"/>
        <v>-3.389794619654529</v>
      </c>
      <c r="G11" s="10">
        <f t="shared" si="1"/>
        <v>10.55613480953506</v>
      </c>
    </row>
    <row r="12" spans="1:7" ht="15">
      <c r="A12" s="8" t="s">
        <v>10</v>
      </c>
      <c r="B12" s="9">
        <v>108543.22433000007</v>
      </c>
      <c r="C12" s="9">
        <v>99151.53849000002</v>
      </c>
      <c r="D12" s="9">
        <v>113864.84037999998</v>
      </c>
      <c r="E12" s="9">
        <v>145737.22348000002</v>
      </c>
      <c r="F12" s="10">
        <f t="shared" si="0"/>
        <v>27.99141771387257</v>
      </c>
      <c r="G12" s="10">
        <f t="shared" si="1"/>
        <v>9.490929312465129</v>
      </c>
    </row>
    <row r="13" spans="1:7" ht="15">
      <c r="A13" s="8" t="s">
        <v>11</v>
      </c>
      <c r="B13" s="9">
        <v>159396.39691000004</v>
      </c>
      <c r="C13" s="9">
        <v>168425.14553999997</v>
      </c>
      <c r="D13" s="9">
        <v>144992.69263</v>
      </c>
      <c r="E13" s="9">
        <v>135143.93688000002</v>
      </c>
      <c r="F13" s="10">
        <f t="shared" si="0"/>
        <v>-6.792587661733107</v>
      </c>
      <c r="G13" s="10">
        <f t="shared" si="1"/>
        <v>8.801056595622262</v>
      </c>
    </row>
    <row r="14" spans="1:7" ht="15">
      <c r="A14" s="8" t="s">
        <v>12</v>
      </c>
      <c r="B14" s="9">
        <v>95337.46058000004</v>
      </c>
      <c r="C14" s="9">
        <v>96245.5613999999</v>
      </c>
      <c r="D14" s="9">
        <v>102128.25333999988</v>
      </c>
      <c r="E14" s="9">
        <v>106539.66807999984</v>
      </c>
      <c r="F14" s="10">
        <f t="shared" si="0"/>
        <v>4.319485152961278</v>
      </c>
      <c r="G14" s="10">
        <f t="shared" si="1"/>
        <v>6.938244290481771</v>
      </c>
    </row>
    <row r="15" spans="1:7" ht="15">
      <c r="A15" s="8" t="s">
        <v>13</v>
      </c>
      <c r="B15" s="9">
        <v>112342.01891999994</v>
      </c>
      <c r="C15" s="9">
        <v>112435.93997000004</v>
      </c>
      <c r="D15" s="9">
        <v>115212.92783999992</v>
      </c>
      <c r="E15" s="9">
        <v>104986.27878000008</v>
      </c>
      <c r="F15" s="10">
        <f t="shared" si="0"/>
        <v>-8.876303425082577</v>
      </c>
      <c r="G15" s="10">
        <f t="shared" si="1"/>
        <v>6.837082022606807</v>
      </c>
    </row>
    <row r="16" spans="1:7" ht="15">
      <c r="A16" s="8" t="s">
        <v>14</v>
      </c>
      <c r="B16" s="9">
        <v>43528.924079999975</v>
      </c>
      <c r="C16" s="9">
        <v>45559.27867999998</v>
      </c>
      <c r="D16" s="9">
        <v>52203.55793000004</v>
      </c>
      <c r="E16" s="9">
        <v>54589.67312000001</v>
      </c>
      <c r="F16" s="10">
        <f t="shared" si="0"/>
        <v>4.57079035340755</v>
      </c>
      <c r="G16" s="10">
        <f t="shared" si="1"/>
        <v>3.5550747873524524</v>
      </c>
    </row>
    <row r="17" spans="1:7" s="11" customFormat="1" ht="15">
      <c r="A17" s="8" t="s">
        <v>15</v>
      </c>
      <c r="B17" s="9">
        <v>38158.866620000015</v>
      </c>
      <c r="C17" s="9">
        <v>22318.918449999994</v>
      </c>
      <c r="D17" s="9">
        <v>29749.80816000002</v>
      </c>
      <c r="E17" s="9">
        <v>40746.98911999999</v>
      </c>
      <c r="F17" s="10">
        <f t="shared" si="0"/>
        <v>36.965552520053514</v>
      </c>
      <c r="G17" s="10">
        <f t="shared" si="1"/>
        <v>2.653589688339146</v>
      </c>
    </row>
    <row r="18" spans="1:7" ht="15">
      <c r="A18" s="8" t="s">
        <v>16</v>
      </c>
      <c r="B18" s="9">
        <v>18427.281830000004</v>
      </c>
      <c r="C18" s="9">
        <v>21074.679629999988</v>
      </c>
      <c r="D18" s="9">
        <v>30030.924789999983</v>
      </c>
      <c r="E18" s="9">
        <v>37137.051930000016</v>
      </c>
      <c r="F18" s="10">
        <f t="shared" si="0"/>
        <v>23.66269833410628</v>
      </c>
      <c r="G18" s="10">
        <f t="shared" si="1"/>
        <v>2.4184976653500385</v>
      </c>
    </row>
    <row r="19" spans="1:7" ht="15">
      <c r="A19" s="8" t="s">
        <v>17</v>
      </c>
      <c r="B19" s="9">
        <v>16578.35431</v>
      </c>
      <c r="C19" s="9">
        <v>17148.624329999988</v>
      </c>
      <c r="D19" s="9">
        <v>19783.24971</v>
      </c>
      <c r="E19" s="9">
        <v>23312.691879999988</v>
      </c>
      <c r="F19" s="10">
        <f t="shared" si="0"/>
        <v>17.84055815772234</v>
      </c>
      <c r="G19" s="10">
        <f t="shared" si="1"/>
        <v>1.518205887507688</v>
      </c>
    </row>
    <row r="20" spans="1:7" ht="15">
      <c r="A20" s="8" t="s">
        <v>18</v>
      </c>
      <c r="B20" s="9">
        <v>17262.08889</v>
      </c>
      <c r="C20" s="9">
        <v>22346.82706</v>
      </c>
      <c r="D20" s="9">
        <v>20151.46679</v>
      </c>
      <c r="E20" s="9">
        <v>20498.20473</v>
      </c>
      <c r="F20" s="10">
        <f t="shared" si="0"/>
        <v>1.720658568497191</v>
      </c>
      <c r="G20" s="10">
        <f t="shared" si="1"/>
        <v>1.33491641654314</v>
      </c>
    </row>
    <row r="21" spans="1:7" ht="15">
      <c r="A21" s="8" t="s">
        <v>19</v>
      </c>
      <c r="B21" s="9">
        <v>205.35229999999999</v>
      </c>
      <c r="C21" s="9">
        <v>23405.002940000002</v>
      </c>
      <c r="D21" s="9">
        <v>139.3972</v>
      </c>
      <c r="E21" s="9">
        <v>16886.19824</v>
      </c>
      <c r="F21" s="10"/>
      <c r="G21" s="10">
        <f t="shared" si="1"/>
        <v>1.0996896333358983</v>
      </c>
    </row>
    <row r="22" spans="1:7" ht="15">
      <c r="A22" s="8" t="s">
        <v>20</v>
      </c>
      <c r="B22" s="9">
        <v>14453.999339999998</v>
      </c>
      <c r="C22" s="9">
        <v>14690.322229999998</v>
      </c>
      <c r="D22" s="9">
        <v>15849.64342</v>
      </c>
      <c r="E22" s="9">
        <v>14806.853759999998</v>
      </c>
      <c r="F22" s="10">
        <f aca="true" t="shared" si="2" ref="F22:F27">(E22/D22-1)*100</f>
        <v>-6.579262588861456</v>
      </c>
      <c r="G22" s="10">
        <f t="shared" si="1"/>
        <v>0.9642752827348463</v>
      </c>
    </row>
    <row r="23" spans="1:7" ht="15">
      <c r="A23" s="8" t="s">
        <v>21</v>
      </c>
      <c r="B23" s="9">
        <v>16509.65483</v>
      </c>
      <c r="C23" s="9">
        <v>14087.251160000002</v>
      </c>
      <c r="D23" s="9">
        <v>14378.926030000006</v>
      </c>
      <c r="E23" s="9">
        <v>14437.160350000004</v>
      </c>
      <c r="F23" s="10">
        <f t="shared" si="2"/>
        <v>0.4049977020432527</v>
      </c>
      <c r="G23" s="10">
        <f t="shared" si="1"/>
        <v>0.9401995254381826</v>
      </c>
    </row>
    <row r="24" spans="1:7" s="11" customFormat="1" ht="15">
      <c r="A24" s="8" t="s">
        <v>22</v>
      </c>
      <c r="B24" s="9">
        <v>12862.09112</v>
      </c>
      <c r="C24" s="9">
        <v>2229.1146200000003</v>
      </c>
      <c r="D24" s="9">
        <v>22955.379439999997</v>
      </c>
      <c r="E24" s="9">
        <v>13593.041129999998</v>
      </c>
      <c r="F24" s="10">
        <f t="shared" si="2"/>
        <v>-40.784942520645174</v>
      </c>
      <c r="G24" s="10">
        <f t="shared" si="1"/>
        <v>0.8852274623165552</v>
      </c>
    </row>
    <row r="25" spans="1:7" ht="15">
      <c r="A25" s="8" t="s">
        <v>23</v>
      </c>
      <c r="B25" s="9">
        <v>10336.984289999999</v>
      </c>
      <c r="C25" s="9">
        <v>8679.954319999999</v>
      </c>
      <c r="D25" s="9">
        <v>10848.890860000005</v>
      </c>
      <c r="E25" s="9">
        <v>11738.802209999996</v>
      </c>
      <c r="F25" s="10">
        <f t="shared" si="2"/>
        <v>8.202786455167544</v>
      </c>
      <c r="G25" s="10">
        <f t="shared" si="1"/>
        <v>0.7644727910121661</v>
      </c>
    </row>
    <row r="26" spans="1:7" ht="15">
      <c r="A26" s="8" t="s">
        <v>24</v>
      </c>
      <c r="B26" s="9">
        <v>13389.335010000003</v>
      </c>
      <c r="C26" s="9">
        <v>15100.709679999994</v>
      </c>
      <c r="D26" s="9">
        <v>10509.174139999996</v>
      </c>
      <c r="E26" s="9">
        <v>9248.19637</v>
      </c>
      <c r="F26" s="10">
        <f t="shared" si="2"/>
        <v>-11.99882838747971</v>
      </c>
      <c r="G26" s="10">
        <f t="shared" si="1"/>
        <v>0.6022756295169306</v>
      </c>
    </row>
    <row r="27" spans="1:7" ht="15">
      <c r="A27" s="8" t="s">
        <v>25</v>
      </c>
      <c r="B27" s="9">
        <v>4797.5403400000005</v>
      </c>
      <c r="C27" s="9">
        <v>5376.710589999999</v>
      </c>
      <c r="D27" s="9">
        <v>4528.12635</v>
      </c>
      <c r="E27" s="9">
        <v>8026.049420000001</v>
      </c>
      <c r="F27" s="10">
        <f t="shared" si="2"/>
        <v>77.24879563044883</v>
      </c>
      <c r="G27" s="10">
        <f t="shared" si="1"/>
        <v>0.5226850483673819</v>
      </c>
    </row>
    <row r="28" spans="2:7" ht="15">
      <c r="B28" s="9"/>
      <c r="C28" s="9"/>
      <c r="D28" s="9"/>
      <c r="E28" s="9"/>
      <c r="F28" s="10"/>
      <c r="G28" s="10"/>
    </row>
    <row r="29" spans="1:7" ht="15">
      <c r="A29" s="12" t="s">
        <v>26</v>
      </c>
      <c r="B29" s="9">
        <v>140779.30692000012</v>
      </c>
      <c r="C29" s="9">
        <v>85041.3896200005</v>
      </c>
      <c r="D29" s="9">
        <v>72424.72500999947</v>
      </c>
      <c r="E29" s="9">
        <v>80141.96195999905</v>
      </c>
      <c r="F29" s="10">
        <f>(E29/D29-1)*100</f>
        <v>10.655528134810432</v>
      </c>
      <c r="G29" s="10">
        <f>(E29/$E$31)*100</f>
        <v>5.2191312402009835</v>
      </c>
    </row>
    <row r="30" spans="1:7" ht="15">
      <c r="A30" s="12"/>
      <c r="B30" s="9"/>
      <c r="C30" s="9"/>
      <c r="D30" s="9"/>
      <c r="E30" s="9"/>
      <c r="F30" s="10"/>
      <c r="G30" s="10"/>
    </row>
    <row r="31" spans="1:7" s="11" customFormat="1" ht="15">
      <c r="A31" s="13" t="s">
        <v>27</v>
      </c>
      <c r="B31" s="14">
        <f>SUM(B8:B29)</f>
        <v>1458581.4521500003</v>
      </c>
      <c r="C31" s="14">
        <f>SUM(C8:C29)</f>
        <v>1399530.0403900002</v>
      </c>
      <c r="D31" s="14">
        <f>SUM(D8:D29)</f>
        <v>1471085.2949199993</v>
      </c>
      <c r="E31" s="14">
        <f>SUM(E8:E29)</f>
        <v>1535542.186459999</v>
      </c>
      <c r="F31" s="15">
        <f>(E31/D31-1)*100</f>
        <v>4.381587645705132</v>
      </c>
      <c r="G31" s="15">
        <f>(E31/$E$31)*100</f>
        <v>100</v>
      </c>
    </row>
    <row r="32" spans="1:5" ht="15">
      <c r="A32" s="2" t="s">
        <v>28</v>
      </c>
      <c r="B32" s="9"/>
      <c r="C32" s="9"/>
      <c r="D32" s="9"/>
      <c r="E32" s="9"/>
    </row>
    <row r="33" spans="1:5" ht="15">
      <c r="A33" s="16" t="s">
        <v>29</v>
      </c>
      <c r="B33" s="9"/>
      <c r="C33" s="9"/>
      <c r="D33" s="9"/>
      <c r="E33" s="9"/>
    </row>
    <row r="38" ht="15">
      <c r="A38" s="8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2017-05-12T13:54:42Z</dcterms:created>
  <dcterms:modified xsi:type="dcterms:W3CDTF">2017-05-12T13:54:42Z</dcterms:modified>
  <cp:category/>
  <cp:version/>
  <cp:contentType/>
  <cp:contentStatus/>
</cp:coreProperties>
</file>