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<sst xmlns="http://schemas.openxmlformats.org/spreadsheetml/2006/main" count="31" uniqueCount="31">
  <si>
    <t>Cuadro 13</t>
  </si>
  <si>
    <t>Costa Rica. Principales países destino de las exportaciones del sector agrícola, 2013-2016.</t>
  </si>
  <si>
    <t>(miles de US$)</t>
  </si>
  <si>
    <t>País</t>
  </si>
  <si>
    <t>Variación % 2016/15</t>
  </si>
  <si>
    <t>Participación 2016 %</t>
  </si>
  <si>
    <t>Estados Unidos 1/</t>
  </si>
  <si>
    <t>Holanda (Países Bajos)</t>
  </si>
  <si>
    <t>Bélgica</t>
  </si>
  <si>
    <t>Italia</t>
  </si>
  <si>
    <t>Reino Unido</t>
  </si>
  <si>
    <t>España</t>
  </si>
  <si>
    <t>Alemania</t>
  </si>
  <si>
    <t>Turquía</t>
  </si>
  <si>
    <t>Finlandia</t>
  </si>
  <si>
    <t>Portugal</t>
  </si>
  <si>
    <t>Irlanda</t>
  </si>
  <si>
    <t>Suecia</t>
  </si>
  <si>
    <t>Noruega</t>
  </si>
  <si>
    <t>Canadá</t>
  </si>
  <si>
    <t>Rusia (Federación Rusa)</t>
  </si>
  <si>
    <t>Nicaragua</t>
  </si>
  <si>
    <t>Corea Del Sur</t>
  </si>
  <si>
    <t>Japón</t>
  </si>
  <si>
    <t>Grecia</t>
  </si>
  <si>
    <t>Australia</t>
  </si>
  <si>
    <t>Lituania</t>
  </si>
  <si>
    <t>Francia</t>
  </si>
  <si>
    <t>Otros</t>
  </si>
  <si>
    <t>Total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</si>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</sst>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.00\ _$_-;\-* #,##0.00\ _$_-;_-* &quot;-&quot;??\ _$_-;_-@_-"/>
    <numFmt numFmtId="167" formatCode="#,##0.0"/>
    <numFmt numFmtId="168" formatCode="_-* #,##0.00\ [$€]_-;\-* #,##0.00\ [$€]_-;_-* &quot;-&quot;??\ [$€]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165" fontId="0" fillId="0" borderId="0" xfId="0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3" fontId="20" fillId="0" borderId="0" xfId="61" applyNumberFormat="1" applyFont="1">
      <alignment/>
      <protection/>
    </xf>
    <xf numFmtId="167" fontId="20" fillId="0" borderId="0" xfId="49" applyNumberFormat="1" applyFont="1" applyFill="1" applyBorder="1" applyAlignment="1">
      <alignment vertical="top"/>
    </xf>
    <xf numFmtId="0" fontId="19" fillId="0" borderId="0" xfId="61" applyFont="1">
      <alignment/>
      <protection/>
    </xf>
    <xf numFmtId="165" fontId="20" fillId="0" borderId="0" xfId="0" applyFont="1" applyAlignment="1">
      <alignment/>
    </xf>
    <xf numFmtId="0" fontId="20" fillId="0" borderId="0" xfId="61" applyFont="1" applyAlignment="1">
      <alignment horizontal="left"/>
      <protection/>
    </xf>
    <xf numFmtId="0" fontId="19" fillId="0" borderId="10" xfId="61" applyFont="1" applyBorder="1" applyAlignment="1">
      <alignment horizontal="left"/>
      <protection/>
    </xf>
    <xf numFmtId="3" fontId="19" fillId="0" borderId="10" xfId="61" applyNumberFormat="1" applyFont="1" applyBorder="1">
      <alignment/>
      <protection/>
    </xf>
    <xf numFmtId="167" fontId="19" fillId="0" borderId="10" xfId="61" applyNumberFormat="1" applyFont="1" applyBorder="1">
      <alignment/>
      <protection/>
    </xf>
    <xf numFmtId="0" fontId="20" fillId="0" borderId="0" xfId="61" applyFont="1" applyFill="1" applyBorder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E18" sqref="E18"/>
    </sheetView>
  </sheetViews>
  <sheetFormatPr defaultColWidth="10.00390625" defaultRowHeight="12.75"/>
  <cols>
    <col min="1" max="1" width="25.125" style="2" customWidth="1"/>
    <col min="2" max="5" width="12.75390625" style="2" customWidth="1"/>
    <col min="6" max="6" width="11.75390625" style="2" customWidth="1"/>
    <col min="7" max="7" width="13.625" style="2" customWidth="1"/>
    <col min="8" max="16384" width="10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7" ht="12.75" customHeight="1">
      <c r="A5" s="3" t="s">
        <v>3</v>
      </c>
      <c r="B5" s="4">
        <v>2013</v>
      </c>
      <c r="C5" s="4">
        <v>2014</v>
      </c>
      <c r="D5" s="4">
        <v>2015</v>
      </c>
      <c r="E5" s="4">
        <v>2016</v>
      </c>
      <c r="F5" s="3" t="s">
        <v>4</v>
      </c>
      <c r="G5" s="5" t="s">
        <v>5</v>
      </c>
    </row>
    <row r="6" spans="1:7" ht="16.5" customHeight="1">
      <c r="A6" s="3"/>
      <c r="B6" s="4"/>
      <c r="C6" s="4"/>
      <c r="D6" s="4"/>
      <c r="E6" s="4"/>
      <c r="F6" s="3"/>
      <c r="G6" s="5"/>
    </row>
    <row r="7" spans="1:7" s="8" customFormat="1" ht="15">
      <c r="A7" s="2" t="s">
        <v>6</v>
      </c>
      <c r="B7" s="6">
        <v>1157298.1674999981</v>
      </c>
      <c r="C7" s="6">
        <v>1250456.8555299977</v>
      </c>
      <c r="D7" s="6">
        <v>1164292.5548400003</v>
      </c>
      <c r="E7" s="6">
        <v>1283989.9385700012</v>
      </c>
      <c r="F7" s="7">
        <f aca="true" t="shared" si="0" ref="F7:F29">(E7/D7-1)*100</f>
        <v>10.280696482375928</v>
      </c>
      <c r="G7" s="7">
        <f aca="true" t="shared" si="1" ref="G7:G29">(E7/$E$31)*100</f>
        <v>47.27934716047636</v>
      </c>
    </row>
    <row r="8" spans="1:7" ht="15">
      <c r="A8" s="9" t="s">
        <v>7</v>
      </c>
      <c r="B8" s="6">
        <v>232522.35498000006</v>
      </c>
      <c r="C8" s="6">
        <v>249954.94339999993</v>
      </c>
      <c r="D8" s="6">
        <v>247537.13352000059</v>
      </c>
      <c r="E8" s="6">
        <v>275197.0508900001</v>
      </c>
      <c r="F8" s="7">
        <f t="shared" si="0"/>
        <v>11.174047698085921</v>
      </c>
      <c r="G8" s="7">
        <f t="shared" si="1"/>
        <v>10.133363600230615</v>
      </c>
    </row>
    <row r="9" spans="1:7" ht="15">
      <c r="A9" s="9" t="s">
        <v>8</v>
      </c>
      <c r="B9" s="6">
        <v>182136.6597499999</v>
      </c>
      <c r="C9" s="6">
        <v>186909.0619800001</v>
      </c>
      <c r="D9" s="6">
        <v>186612.7508899996</v>
      </c>
      <c r="E9" s="6">
        <v>211279.63022000005</v>
      </c>
      <c r="F9" s="7">
        <f t="shared" si="0"/>
        <v>13.218217518555608</v>
      </c>
      <c r="G9" s="7">
        <f t="shared" si="1"/>
        <v>7.779782913434302</v>
      </c>
    </row>
    <row r="10" spans="1:7" ht="15">
      <c r="A10" s="9" t="s">
        <v>9</v>
      </c>
      <c r="B10" s="6">
        <v>135514.17815</v>
      </c>
      <c r="C10" s="6">
        <v>142610.81317000007</v>
      </c>
      <c r="D10" s="6">
        <v>166292.30589999983</v>
      </c>
      <c r="E10" s="6">
        <v>192599.06817999986</v>
      </c>
      <c r="F10" s="7">
        <f t="shared" si="0"/>
        <v>15.819590772780344</v>
      </c>
      <c r="G10" s="7">
        <f t="shared" si="1"/>
        <v>7.091923335012976</v>
      </c>
    </row>
    <row r="11" spans="1:7" ht="15">
      <c r="A11" s="9" t="s">
        <v>10</v>
      </c>
      <c r="B11" s="6">
        <v>202562.72485000012</v>
      </c>
      <c r="C11" s="6">
        <v>207126.44819000002</v>
      </c>
      <c r="D11" s="6">
        <v>145030.96606000012</v>
      </c>
      <c r="E11" s="6">
        <v>156874.75890000004</v>
      </c>
      <c r="F11" s="7">
        <f t="shared" si="0"/>
        <v>8.166388986956118</v>
      </c>
      <c r="G11" s="7">
        <f t="shared" si="1"/>
        <v>5.7764753164728715</v>
      </c>
    </row>
    <row r="12" spans="1:7" ht="15">
      <c r="A12" s="9" t="s">
        <v>11</v>
      </c>
      <c r="B12" s="6">
        <v>52537.65595000001</v>
      </c>
      <c r="C12" s="6">
        <v>83805.98717999995</v>
      </c>
      <c r="D12" s="6">
        <v>91629.62233999993</v>
      </c>
      <c r="E12" s="6">
        <v>108944.42395999993</v>
      </c>
      <c r="F12" s="7">
        <f t="shared" si="0"/>
        <v>18.896510951176772</v>
      </c>
      <c r="G12" s="7">
        <f t="shared" si="1"/>
        <v>4.011574457771454</v>
      </c>
    </row>
    <row r="13" spans="1:7" ht="15">
      <c r="A13" s="9" t="s">
        <v>12</v>
      </c>
      <c r="B13" s="6">
        <v>66191.68694999997</v>
      </c>
      <c r="C13" s="6">
        <v>56375.508479999946</v>
      </c>
      <c r="D13" s="6">
        <v>81962.68391999997</v>
      </c>
      <c r="E13" s="6">
        <v>75160.80147</v>
      </c>
      <c r="F13" s="7">
        <f t="shared" si="0"/>
        <v>-8.298755146474912</v>
      </c>
      <c r="G13" s="7">
        <f t="shared" si="1"/>
        <v>2.767586815763851</v>
      </c>
    </row>
    <row r="14" spans="1:7" ht="15">
      <c r="A14" s="9" t="s">
        <v>13</v>
      </c>
      <c r="B14" s="6">
        <v>43054.59176999999</v>
      </c>
      <c r="C14" s="6">
        <v>34157.15862</v>
      </c>
      <c r="D14" s="6">
        <v>27965.384160000012</v>
      </c>
      <c r="E14" s="6">
        <v>51242.799300000006</v>
      </c>
      <c r="F14" s="7">
        <f t="shared" si="0"/>
        <v>83.23652915626525</v>
      </c>
      <c r="G14" s="7">
        <f t="shared" si="1"/>
        <v>1.8868731169946251</v>
      </c>
    </row>
    <row r="15" spans="1:7" s="8" customFormat="1" ht="15">
      <c r="A15" s="9" t="s">
        <v>14</v>
      </c>
      <c r="B15" s="6">
        <v>17605.931180000003</v>
      </c>
      <c r="C15" s="6">
        <v>17109.163029999996</v>
      </c>
      <c r="D15" s="6">
        <v>25288.597649999974</v>
      </c>
      <c r="E15" s="6">
        <v>37094.991850000006</v>
      </c>
      <c r="F15" s="7">
        <f t="shared" si="0"/>
        <v>46.6866307234717</v>
      </c>
      <c r="G15" s="7">
        <f t="shared" si="1"/>
        <v>1.365919579980864</v>
      </c>
    </row>
    <row r="16" spans="1:7" ht="15">
      <c r="A16" s="9" t="s">
        <v>15</v>
      </c>
      <c r="B16" s="6">
        <v>30582.94248</v>
      </c>
      <c r="C16" s="6">
        <v>14598.798609999996</v>
      </c>
      <c r="D16" s="6">
        <v>19067.965700000008</v>
      </c>
      <c r="E16" s="6">
        <v>24152.961270000014</v>
      </c>
      <c r="F16" s="7">
        <f t="shared" si="0"/>
        <v>26.66774028233123</v>
      </c>
      <c r="G16" s="7">
        <f t="shared" si="1"/>
        <v>0.8893654120916727</v>
      </c>
    </row>
    <row r="17" spans="1:7" ht="15">
      <c r="A17" s="9" t="s">
        <v>16</v>
      </c>
      <c r="B17" s="6">
        <v>31150.425660000004</v>
      </c>
      <c r="C17" s="6">
        <v>36488.20560999999</v>
      </c>
      <c r="D17" s="6">
        <v>20205.84738</v>
      </c>
      <c r="E17" s="6">
        <v>21392.47411</v>
      </c>
      <c r="F17" s="7">
        <f t="shared" si="0"/>
        <v>5.872689759967886</v>
      </c>
      <c r="G17" s="7">
        <f t="shared" si="1"/>
        <v>0.7877181741740349</v>
      </c>
    </row>
    <row r="18" spans="1:7" ht="15">
      <c r="A18" s="9" t="s">
        <v>17</v>
      </c>
      <c r="B18" s="6">
        <v>17194.246090000004</v>
      </c>
      <c r="C18" s="6">
        <v>19580.759169999998</v>
      </c>
      <c r="D18" s="6">
        <v>11154.576209999997</v>
      </c>
      <c r="E18" s="6">
        <v>21045.080620000004</v>
      </c>
      <c r="F18" s="7">
        <f t="shared" si="0"/>
        <v>88.66768422034035</v>
      </c>
      <c r="G18" s="7">
        <f t="shared" si="1"/>
        <v>0.7749263781313871</v>
      </c>
    </row>
    <row r="19" spans="1:7" ht="15">
      <c r="A19" s="9" t="s">
        <v>18</v>
      </c>
      <c r="B19" s="6">
        <v>14573.53759</v>
      </c>
      <c r="C19" s="6">
        <v>22787.482340000002</v>
      </c>
      <c r="D19" s="6">
        <v>26027.16304999999</v>
      </c>
      <c r="E19" s="6">
        <v>20255.9298</v>
      </c>
      <c r="F19" s="7">
        <f t="shared" si="0"/>
        <v>-22.173885178776676</v>
      </c>
      <c r="G19" s="7">
        <f t="shared" si="1"/>
        <v>0.7458681009128694</v>
      </c>
    </row>
    <row r="20" spans="1:7" ht="15">
      <c r="A20" s="9" t="s">
        <v>19</v>
      </c>
      <c r="B20" s="6">
        <v>28587.648549999984</v>
      </c>
      <c r="C20" s="6">
        <v>27247.851030000016</v>
      </c>
      <c r="D20" s="6">
        <v>19462.380530000006</v>
      </c>
      <c r="E20" s="6">
        <v>20007.628520000013</v>
      </c>
      <c r="F20" s="7">
        <f t="shared" si="0"/>
        <v>2.801548295490064</v>
      </c>
      <c r="G20" s="7">
        <f t="shared" si="1"/>
        <v>0.7367250990365581</v>
      </c>
    </row>
    <row r="21" spans="1:7" ht="15">
      <c r="A21" s="9" t="s">
        <v>20</v>
      </c>
      <c r="B21" s="6">
        <v>16783.07428</v>
      </c>
      <c r="C21" s="6">
        <v>21823.550139999996</v>
      </c>
      <c r="D21" s="6">
        <v>19208.073459999996</v>
      </c>
      <c r="E21" s="6">
        <v>19469.83973</v>
      </c>
      <c r="F21" s="7">
        <f t="shared" si="0"/>
        <v>1.3627929450869658</v>
      </c>
      <c r="G21" s="7">
        <f t="shared" si="1"/>
        <v>0.7169225272736199</v>
      </c>
    </row>
    <row r="22" spans="1:7" ht="15">
      <c r="A22" s="9" t="s">
        <v>21</v>
      </c>
      <c r="B22" s="6">
        <v>19224.713769999973</v>
      </c>
      <c r="C22" s="6">
        <v>17725.95926000001</v>
      </c>
      <c r="D22" s="6">
        <v>18581.45186000002</v>
      </c>
      <c r="E22" s="6">
        <v>17750.047960000014</v>
      </c>
      <c r="F22" s="7">
        <f t="shared" si="0"/>
        <v>-4.4743753408728715</v>
      </c>
      <c r="G22" s="7">
        <f t="shared" si="1"/>
        <v>0.6535959935562948</v>
      </c>
    </row>
    <row r="23" spans="1:7" ht="15">
      <c r="A23" s="9" t="s">
        <v>22</v>
      </c>
      <c r="B23" s="6">
        <v>6660.25636</v>
      </c>
      <c r="C23" s="6">
        <v>11718.094550000002</v>
      </c>
      <c r="D23" s="6">
        <v>14997.646869999997</v>
      </c>
      <c r="E23" s="6">
        <v>14924.684389999999</v>
      </c>
      <c r="F23" s="7">
        <f t="shared" si="0"/>
        <v>-0.4864928520616485</v>
      </c>
      <c r="G23" s="7">
        <f t="shared" si="1"/>
        <v>0.5495598628453602</v>
      </c>
    </row>
    <row r="24" spans="1:7" ht="15">
      <c r="A24" s="9" t="s">
        <v>23</v>
      </c>
      <c r="B24" s="6">
        <v>9325.627670000003</v>
      </c>
      <c r="C24" s="6">
        <v>11033.865280000002</v>
      </c>
      <c r="D24" s="6">
        <v>11008.794010000007</v>
      </c>
      <c r="E24" s="6">
        <v>14527.472710000005</v>
      </c>
      <c r="F24" s="7">
        <f t="shared" si="0"/>
        <v>31.96243563830654</v>
      </c>
      <c r="G24" s="7">
        <f t="shared" si="1"/>
        <v>0.5349336509485355</v>
      </c>
    </row>
    <row r="25" spans="1:7" s="8" customFormat="1" ht="15">
      <c r="A25" s="9" t="s">
        <v>24</v>
      </c>
      <c r="B25" s="6">
        <v>42713.84143000001</v>
      </c>
      <c r="C25" s="6">
        <v>34610.20446000001</v>
      </c>
      <c r="D25" s="6">
        <v>29687.698099999994</v>
      </c>
      <c r="E25" s="6">
        <v>11562.113039999998</v>
      </c>
      <c r="F25" s="7">
        <f t="shared" si="0"/>
        <v>-61.054194902365964</v>
      </c>
      <c r="G25" s="7">
        <f t="shared" si="1"/>
        <v>0.4257425544437225</v>
      </c>
    </row>
    <row r="26" spans="1:7" ht="15">
      <c r="A26" s="9" t="s">
        <v>25</v>
      </c>
      <c r="B26" s="6">
        <v>8742.94909</v>
      </c>
      <c r="C26" s="6">
        <v>9399.31927</v>
      </c>
      <c r="D26" s="6">
        <v>13712.28287</v>
      </c>
      <c r="E26" s="6">
        <v>11229.16994</v>
      </c>
      <c r="F26" s="7">
        <f t="shared" si="0"/>
        <v>-18.10867638555359</v>
      </c>
      <c r="G26" s="7">
        <f t="shared" si="1"/>
        <v>0.4134828536962879</v>
      </c>
    </row>
    <row r="27" spans="1:7" ht="15">
      <c r="A27" s="9" t="s">
        <v>26</v>
      </c>
      <c r="B27" s="6">
        <v>2412.4214600000005</v>
      </c>
      <c r="C27" s="6">
        <v>4784.65443</v>
      </c>
      <c r="D27" s="6">
        <v>9148.531420000001</v>
      </c>
      <c r="E27" s="6">
        <v>10980.132230000001</v>
      </c>
      <c r="F27" s="7">
        <f t="shared" si="0"/>
        <v>20.02070852591551</v>
      </c>
      <c r="G27" s="7">
        <f t="shared" si="1"/>
        <v>0.4043127348398635</v>
      </c>
    </row>
    <row r="28" spans="1:7" ht="15">
      <c r="A28" s="9" t="s">
        <v>27</v>
      </c>
      <c r="B28" s="6">
        <v>11876.33582</v>
      </c>
      <c r="C28" s="6">
        <v>10440.2898</v>
      </c>
      <c r="D28" s="6">
        <v>12124.30413</v>
      </c>
      <c r="E28" s="6">
        <v>9225.65831000001</v>
      </c>
      <c r="F28" s="7">
        <f t="shared" si="0"/>
        <v>-23.90772937498056</v>
      </c>
      <c r="G28" s="7">
        <f t="shared" si="1"/>
        <v>0.33970912771186335</v>
      </c>
    </row>
    <row r="29" spans="1:7" ht="15">
      <c r="A29" s="10" t="s">
        <v>28</v>
      </c>
      <c r="B29" s="6">
        <v>124616.71381000057</v>
      </c>
      <c r="C29" s="6">
        <v>124933.9964100006</v>
      </c>
      <c r="D29" s="6">
        <v>111743.45035000192</v>
      </c>
      <c r="E29" s="6">
        <v>106845.60306999972</v>
      </c>
      <c r="F29" s="7">
        <f t="shared" si="0"/>
        <v>-4.383117994532304</v>
      </c>
      <c r="G29" s="7">
        <f t="shared" si="1"/>
        <v>3.934291234200018</v>
      </c>
    </row>
    <row r="30" spans="1:7" ht="15">
      <c r="A30" s="10"/>
      <c r="B30" s="6"/>
      <c r="C30" s="6"/>
      <c r="D30" s="6"/>
      <c r="E30" s="6"/>
      <c r="F30" s="7"/>
      <c r="G30" s="7"/>
    </row>
    <row r="31" spans="1:7" ht="15">
      <c r="A31" s="11" t="s">
        <v>29</v>
      </c>
      <c r="B31" s="12">
        <f>SUM(B7:B29)</f>
        <v>2453868.6851399983</v>
      </c>
      <c r="C31" s="12">
        <f>SUM(C7:C29)</f>
        <v>2595678.9699399984</v>
      </c>
      <c r="D31" s="12">
        <f>SUM(D7:D29)</f>
        <v>2472742.1652200026</v>
      </c>
      <c r="E31" s="12">
        <f>SUM(E7:E29)</f>
        <v>2715752.259040001</v>
      </c>
      <c r="F31" s="13">
        <f>(E31/D31-1)*100</f>
        <v>9.82755489990108</v>
      </c>
      <c r="G31" s="13">
        <f>(E31/$E$31)*100</f>
        <v>100</v>
      </c>
    </row>
    <row r="32" ht="15">
      <c r="A32" s="14" t="s">
        <v>30</v>
      </c>
    </row>
  </sheetData>
  <sheetProtection/>
  <mergeCells count="10"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2017-05-12T13:54:39Z</dcterms:created>
  <dcterms:modified xsi:type="dcterms:W3CDTF">2017-05-12T13:54:39Z</dcterms:modified>
  <cp:category/>
  <cp:version/>
  <cp:contentType/>
  <cp:contentStatus/>
</cp:coreProperties>
</file>