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3," sheetId="1" r:id="rId1"/>
  </sheets>
  <externalReferences>
    <externalReference r:id="rId4"/>
    <externalReference r:id="rId5"/>
  </externalReferences>
  <definedNames>
    <definedName name="_">'[1]Cta92-98'!#REF!</definedName>
    <definedName name="_VA66">#REF!</definedName>
    <definedName name="_VBP66">#REF!</definedName>
    <definedName name="a45.">'[2]Resumen'!$A$1614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<sst xmlns="http://schemas.openxmlformats.org/spreadsheetml/2006/main" count="22" uniqueCount="22">
  <si>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</si>
  <si>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>Cuadro 23</t>
  </si>
  <si>
    <t>Costa Rica. Valor de los principales productos exportados por el sector pesca, según partida arancelaria, 2012-2015.</t>
  </si>
  <si>
    <t>(miles de US$)</t>
  </si>
  <si>
    <t>Partida</t>
  </si>
  <si>
    <t>Producto</t>
  </si>
  <si>
    <t>Variación % 2015/14</t>
  </si>
  <si>
    <t>Participación % 2015</t>
  </si>
  <si>
    <t>0304</t>
  </si>
  <si>
    <t>Filetes y demás carne de pescado</t>
  </si>
  <si>
    <t>0302</t>
  </si>
  <si>
    <t>Pescado fresco o refrigerado</t>
  </si>
  <si>
    <t>0306</t>
  </si>
  <si>
    <t>Crustáceos</t>
  </si>
  <si>
    <t>0305</t>
  </si>
  <si>
    <t>Pescado seco, salado o en salmuera</t>
  </si>
  <si>
    <t>0303</t>
  </si>
  <si>
    <t>Pescado congelado</t>
  </si>
  <si>
    <t>Otros</t>
  </si>
  <si>
    <t>Total</t>
  </si>
  <si>
    <t>Nota: Productos incluidos en el capítulo 03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</si>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</sst>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_)"/>
    <numFmt numFmtId="166" formatCode="0.0_)"/>
    <numFmt numFmtId="167" formatCode="#,##0.0"/>
    <numFmt numFmtId="168" formatCode="_-* #,##0.00\ [$€]_-;\-* #,##0.00\ [$€]_-;_-* &quot;-&quot;??\ [$€]_-;_-@_-"/>
    <numFmt numFmtId="169" formatCode="_-* #,##0.00_-;\-* #,##0.00_-;_-* &quot;-&quot;??_-;_-@_-"/>
    <numFmt numFmtId="170" formatCode="_-* #,##0.00\ _P_t_s_-;\-* #,##0.00\ _P_t_s_-;_-* &quot;-&quot;??\ _P_t_s_-;_-@_-"/>
    <numFmt numFmtId="171" formatCode="_-* #,##0.00\ _$_-;\-* #,##0.00\ _$_-;_-* &quot;-&quot;??\ _$_-;_-@_-"/>
    <numFmt numFmtId="172" formatCode="0.00_)"/>
    <numFmt numFmtId="173" formatCode="_-* #,##0\ &quot;Pts&quot;_-;\-* #,##0\ &quot;Pts&quot;_-;_-* &quot;-&quot;\ &quot;Pts&quot;_-;_-@_-"/>
    <numFmt numFmtId="174" formatCode="_(* #,##0.0_);_(* \(#,##0.0\);_(* &quot;-&quot;??_);_(@_)"/>
  </numFmts>
  <fonts count="46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theme="5" tint="-0.4999699890613556"/>
      </bottom>
    </border>
  </borders>
  <cellStyleXfs count="202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8" fontId="0" fillId="0" borderId="0" applyFont="0" applyFill="0" applyBorder="0" applyAlignment="0" applyProtection="0"/>
    <xf numFmtId="3" fontId="5" fillId="0" borderId="0">
      <alignment/>
      <protection locked="0"/>
    </xf>
    <xf numFmtId="3" fontId="5" fillId="0" borderId="0">
      <alignment/>
      <protection locked="0"/>
    </xf>
    <xf numFmtId="3" fontId="6" fillId="0" borderId="0">
      <alignment/>
      <protection locked="0"/>
    </xf>
    <xf numFmtId="3" fontId="7" fillId="0" borderId="0">
      <alignment/>
      <protection locked="0"/>
    </xf>
    <xf numFmtId="3" fontId="7" fillId="0" borderId="0">
      <alignment/>
      <protection locked="0"/>
    </xf>
    <xf numFmtId="3" fontId="7" fillId="0" borderId="0">
      <alignment/>
      <protection locked="0"/>
    </xf>
    <xf numFmtId="3" fontId="6" fillId="0" borderId="0">
      <alignment/>
      <protection locked="0"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32" borderId="0" applyNumberFormat="0" applyBorder="0" applyAlignment="0" applyProtection="0"/>
    <xf numFmtId="172" fontId="1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0" fillId="0" borderId="0">
      <alignment/>
      <protection/>
    </xf>
    <xf numFmtId="5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3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0" fillId="0" borderId="0">
      <alignment/>
      <protection/>
    </xf>
    <xf numFmtId="0" fontId="27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73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" fillId="0" borderId="0">
      <alignment/>
      <protection/>
    </xf>
    <xf numFmtId="166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</cellStyleXfs>
  <cellXfs count="26">
    <xf numFmtId="166" fontId="0" fillId="0" borderId="0" xfId="0" applyAlignment="1">
      <alignment/>
    </xf>
    <xf numFmtId="49" fontId="2" fillId="0" borderId="0" xfId="179" applyNumberFormat="1" applyAlignment="1">
      <alignment horizontal="left"/>
      <protection/>
    </xf>
    <xf numFmtId="0" fontId="2" fillId="0" borderId="0" xfId="179">
      <alignment/>
      <protection/>
    </xf>
    <xf numFmtId="49" fontId="2" fillId="0" borderId="0" xfId="179" applyNumberFormat="1" applyFont="1" applyAlignment="1">
      <alignment horizontal="left"/>
      <protection/>
    </xf>
    <xf numFmtId="0" fontId="2" fillId="0" borderId="0" xfId="179" applyFont="1">
      <alignment/>
      <protection/>
    </xf>
    <xf numFmtId="0" fontId="2" fillId="0" borderId="0" xfId="179" applyNumberFormat="1" applyFont="1" applyFill="1" applyBorder="1" applyAlignment="1">
      <alignment horizontal="left"/>
      <protection/>
    </xf>
    <xf numFmtId="3" fontId="2" fillId="0" borderId="0" xfId="179" applyNumberFormat="1" applyFont="1" applyFill="1" applyBorder="1">
      <alignment/>
      <protection/>
    </xf>
    <xf numFmtId="167" fontId="2" fillId="0" borderId="0" xfId="179" applyNumberFormat="1" applyFont="1" applyFill="1" applyBorder="1">
      <alignment/>
      <protection/>
    </xf>
    <xf numFmtId="0" fontId="0" fillId="0" borderId="0" xfId="0" applyNumberFormat="1" applyAlignment="1">
      <alignment horizontal="left"/>
    </xf>
    <xf numFmtId="49" fontId="2" fillId="0" borderId="0" xfId="179" applyNumberFormat="1" applyFont="1" applyFill="1" applyBorder="1" applyAlignment="1">
      <alignment horizontal="left"/>
      <protection/>
    </xf>
    <xf numFmtId="3" fontId="2" fillId="0" borderId="0" xfId="179" applyNumberFormat="1">
      <alignment/>
      <protection/>
    </xf>
    <xf numFmtId="167" fontId="2" fillId="0" borderId="0" xfId="179" applyNumberFormat="1">
      <alignment/>
      <protection/>
    </xf>
    <xf numFmtId="0" fontId="3" fillId="0" borderId="11" xfId="179" applyNumberFormat="1" applyFont="1" applyFill="1" applyBorder="1" applyAlignment="1">
      <alignment horizontal="left"/>
      <protection/>
    </xf>
    <xf numFmtId="49" fontId="3" fillId="0" borderId="11" xfId="179" applyNumberFormat="1" applyFont="1" applyFill="1" applyBorder="1" applyAlignment="1">
      <alignment horizontal="left"/>
      <protection/>
    </xf>
    <xf numFmtId="3" fontId="3" fillId="0" borderId="11" xfId="179" applyNumberFormat="1" applyFont="1" applyFill="1" applyBorder="1">
      <alignment/>
      <protection/>
    </xf>
    <xf numFmtId="167" fontId="3" fillId="0" borderId="11" xfId="179" applyNumberFormat="1" applyFont="1" applyFill="1" applyBorder="1">
      <alignment/>
      <protection/>
    </xf>
    <xf numFmtId="0" fontId="3" fillId="0" borderId="0" xfId="179" applyFont="1">
      <alignment/>
      <protection/>
    </xf>
    <xf numFmtId="0" fontId="2" fillId="0" borderId="0" xfId="179" applyFont="1" applyBorder="1">
      <alignment/>
      <protection/>
    </xf>
    <xf numFmtId="4" fontId="2" fillId="0" borderId="0" xfId="179" applyNumberFormat="1" applyFont="1">
      <alignment/>
      <protection/>
    </xf>
    <xf numFmtId="4" fontId="2" fillId="0" borderId="0" xfId="179" applyNumberFormat="1" applyFont="1" applyFill="1" applyBorder="1">
      <alignment/>
      <protection/>
    </xf>
    <xf numFmtId="165" fontId="45" fillId="34" borderId="0" xfId="180" applyNumberFormat="1" applyFont="1" applyFill="1" applyBorder="1" applyAlignment="1">
      <alignment horizontal="center" vertical="center" wrapText="1"/>
      <protection/>
    </xf>
    <xf numFmtId="49" fontId="3" fillId="0" borderId="0" xfId="179" applyNumberFormat="1" applyFont="1" applyFill="1" applyAlignment="1">
      <alignment horizontal="center"/>
      <protection/>
    </xf>
    <xf numFmtId="49" fontId="3" fillId="0" borderId="0" xfId="179" applyNumberFormat="1" applyFont="1" applyAlignment="1">
      <alignment horizontal="center"/>
      <protection/>
    </xf>
    <xf numFmtId="165" fontId="45" fillId="34" borderId="0" xfId="179" applyNumberFormat="1" applyFont="1" applyFill="1" applyBorder="1" applyAlignment="1">
      <alignment horizontal="center" vertical="center" wrapText="1"/>
      <protection/>
    </xf>
    <xf numFmtId="165" fontId="45" fillId="34" borderId="0" xfId="179" applyNumberFormat="1" applyFont="1" applyFill="1" applyBorder="1" applyAlignment="1">
      <alignment horizontal="left" vertical="center" wrapText="1"/>
      <protection/>
    </xf>
    <xf numFmtId="165" fontId="45" fillId="34" borderId="0" xfId="179" applyNumberFormat="1" applyFont="1" applyFill="1" applyBorder="1" applyAlignment="1">
      <alignment horizontal="right" vertical="center" wrapText="1"/>
      <protection/>
    </xf>
  </cellXfs>
  <cellStyles count="1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53"/>
    <cellStyle name="Incorrecto" xfId="54"/>
    <cellStyle name="Comma" xfId="55"/>
    <cellStyle name="Comma [0]" xfId="56"/>
    <cellStyle name="Millares 10" xfId="57"/>
    <cellStyle name="Millares 10 2" xfId="58"/>
    <cellStyle name="Millares 10 3" xfId="59"/>
    <cellStyle name="Millares 11" xfId="60"/>
    <cellStyle name="Millares 12" xfId="61"/>
    <cellStyle name="Millares 2" xfId="62"/>
    <cellStyle name="Millares 2 2" xfId="63"/>
    <cellStyle name="Millares 2 2 2" xfId="64"/>
    <cellStyle name="Millares 2 2 2 2" xfId="65"/>
    <cellStyle name="Millares 2 2 2 3" xfId="66"/>
    <cellStyle name="Millares 2 3" xfId="67"/>
    <cellStyle name="Millares 2 4" xfId="68"/>
    <cellStyle name="Millares 2 5" xfId="69"/>
    <cellStyle name="Millares 3" xfId="70"/>
    <cellStyle name="Millares 3 2" xfId="71"/>
    <cellStyle name="Millares 3 3" xfId="72"/>
    <cellStyle name="Millares 4" xfId="73"/>
    <cellStyle name="Millares 4 2" xfId="74"/>
    <cellStyle name="Millares 4 3" xfId="75"/>
    <cellStyle name="Millares 5" xfId="76"/>
    <cellStyle name="Millares 6" xfId="77"/>
    <cellStyle name="Millares 7" xfId="78"/>
    <cellStyle name="Millares 8" xfId="79"/>
    <cellStyle name="Millares 8 2" xfId="80"/>
    <cellStyle name="Millares 8 3" xfId="81"/>
    <cellStyle name="Millares 9" xfId="82"/>
    <cellStyle name="Millares 9 2" xfId="83"/>
    <cellStyle name="Millares 9 2 2" xfId="84"/>
    <cellStyle name="Millares 9 3" xfId="85"/>
    <cellStyle name="Millares 9 3 2" xfId="86"/>
    <cellStyle name="Millares 9 4" xfId="87"/>
    <cellStyle name="Millares 9 4 2" xfId="88"/>
    <cellStyle name="Millares 9 5" xfId="89"/>
    <cellStyle name="Millares 9 5 2" xfId="90"/>
    <cellStyle name="Millares 9 6" xfId="91"/>
    <cellStyle name="Millares 9 7" xfId="92"/>
    <cellStyle name="Currency" xfId="93"/>
    <cellStyle name="Currency [0]" xfId="94"/>
    <cellStyle name="Neutral" xfId="95"/>
    <cellStyle name="Neutral 2" xfId="96"/>
    <cellStyle name="Normal - Style1" xfId="97"/>
    <cellStyle name="Normal 10" xfId="98"/>
    <cellStyle name="Normal 10 2" xfId="99"/>
    <cellStyle name="Normal 10 2 2" xfId="100"/>
    <cellStyle name="Normal 10 2 3" xfId="101"/>
    <cellStyle name="Normal 10 3" xfId="102"/>
    <cellStyle name="Normal 10 4" xfId="103"/>
    <cellStyle name="Normal 11" xfId="104"/>
    <cellStyle name="Normal 11 2" xfId="105"/>
    <cellStyle name="Normal 12" xfId="106"/>
    <cellStyle name="Normal 13" xfId="107"/>
    <cellStyle name="Normal 14" xfId="108"/>
    <cellStyle name="Normal 14 2" xfId="109"/>
    <cellStyle name="Normal 14 2 2" xfId="110"/>
    <cellStyle name="Normal 14 2 3" xfId="111"/>
    <cellStyle name="Normal 14 3" xfId="112"/>
    <cellStyle name="Normal 14 4" xfId="113"/>
    <cellStyle name="Normal 14 5" xfId="114"/>
    <cellStyle name="Normal 15" xfId="115"/>
    <cellStyle name="Normal 15 2" xfId="116"/>
    <cellStyle name="Normal 15 2 2" xfId="117"/>
    <cellStyle name="Normal 15 2 3" xfId="118"/>
    <cellStyle name="Normal 15 3" xfId="119"/>
    <cellStyle name="Normal 15 4" xfId="120"/>
    <cellStyle name="Normal 15 5" xfId="121"/>
    <cellStyle name="Normal 16" xfId="122"/>
    <cellStyle name="Normal 16 2" xfId="123"/>
    <cellStyle name="Normal 16 2 2" xfId="124"/>
    <cellStyle name="Normal 16 2 3" xfId="125"/>
    <cellStyle name="Normal 16 3" xfId="126"/>
    <cellStyle name="Normal 16 4" xfId="127"/>
    <cellStyle name="Normal 16 5" xfId="128"/>
    <cellStyle name="Normal 17" xfId="129"/>
    <cellStyle name="Normal 17 2" xfId="130"/>
    <cellStyle name="Normal 17 2 2" xfId="131"/>
    <cellStyle name="Normal 17 2 3" xfId="132"/>
    <cellStyle name="Normal 17 3" xfId="133"/>
    <cellStyle name="Normal 17 4" xfId="134"/>
    <cellStyle name="Normal 17 5" xfId="135"/>
    <cellStyle name="Normal 18" xfId="136"/>
    <cellStyle name="Normal 18 2" xfId="137"/>
    <cellStyle name="Normal 19" xfId="138"/>
    <cellStyle name="Normal 19 2" xfId="139"/>
    <cellStyle name="Normal 19 3" xfId="140"/>
    <cellStyle name="Normal 2" xfId="141"/>
    <cellStyle name="Normal 2 2" xfId="142"/>
    <cellStyle name="Normal 2 2 2" xfId="143"/>
    <cellStyle name="Normal 2 2 3" xfId="144"/>
    <cellStyle name="Normal 2 3" xfId="145"/>
    <cellStyle name="Normal 2 3 2" xfId="146"/>
    <cellStyle name="Normal 2 3 3" xfId="147"/>
    <cellStyle name="Normal 2 4" xfId="148"/>
    <cellStyle name="Normal 2 5" xfId="149"/>
    <cellStyle name="Normal 20" xfId="150"/>
    <cellStyle name="Normal 20 2" xfId="151"/>
    <cellStyle name="Normal 21" xfId="152"/>
    <cellStyle name="Normal 21 2" xfId="153"/>
    <cellStyle name="Normal 22" xfId="154"/>
    <cellStyle name="Normal 22 2" xfId="155"/>
    <cellStyle name="Normal 23" xfId="156"/>
    <cellStyle name="Normal 23 2" xfId="157"/>
    <cellStyle name="Normal 24" xfId="158"/>
    <cellStyle name="Normal 24 2" xfId="159"/>
    <cellStyle name="Normal 25" xfId="160"/>
    <cellStyle name="Normal 26" xfId="161"/>
    <cellStyle name="Normal 27" xfId="162"/>
    <cellStyle name="Normal 28" xfId="163"/>
    <cellStyle name="Normal 29" xfId="164"/>
    <cellStyle name="Normal 3" xfId="165"/>
    <cellStyle name="Normal 3 2" xfId="166"/>
    <cellStyle name="Normal 3 2 2" xfId="167"/>
    <cellStyle name="Normal 3 2 3" xfId="168"/>
    <cellStyle name="Normal 3 3" xfId="169"/>
    <cellStyle name="Normal 3 3 2" xfId="170"/>
    <cellStyle name="Normal 3 3 3" xfId="171"/>
    <cellStyle name="Normal 3 4" xfId="172"/>
    <cellStyle name="Normal 4" xfId="173"/>
    <cellStyle name="Normal 5" xfId="174"/>
    <cellStyle name="Normal 6" xfId="175"/>
    <cellStyle name="Normal 7" xfId="176"/>
    <cellStyle name="Normal 8" xfId="177"/>
    <cellStyle name="Normal 9" xfId="178"/>
    <cellStyle name="Normal_cuadros balanza 2000-2006" xfId="179"/>
    <cellStyle name="Normal_cuadros impo 1 semestre 05-06" xfId="180"/>
    <cellStyle name="Notas" xfId="181"/>
    <cellStyle name="Percent" xfId="182"/>
    <cellStyle name="Porcentaje 2" xfId="183"/>
    <cellStyle name="Porcentaje 3" xfId="184"/>
    <cellStyle name="Porcentual 2" xfId="185"/>
    <cellStyle name="Porcentual 2 2" xfId="186"/>
    <cellStyle name="Porcentual 2 3" xfId="187"/>
    <cellStyle name="Porcentual 3" xfId="188"/>
    <cellStyle name="Porcentual 4" xfId="189"/>
    <cellStyle name="Porcentual 4 2" xfId="190"/>
    <cellStyle name="Porcentual 4 3" xfId="191"/>
    <cellStyle name="Porcentual 5" xfId="192"/>
    <cellStyle name="Salida" xfId="193"/>
    <cellStyle name="Texto de advertencia" xfId="194"/>
    <cellStyle name="Texto explicativo" xfId="195"/>
    <cellStyle name="Título" xfId="196"/>
    <cellStyle name="Título 1" xfId="197"/>
    <cellStyle name="Título 2" xfId="198"/>
    <cellStyle name="Título 3" xfId="199"/>
    <cellStyle name="Total" xfId="200"/>
    <cellStyle name="Total 2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FLUENCIA%20PORCESADAS\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PageLayoutView="0" workbookViewId="0" topLeftCell="A1">
      <selection activeCell="E7" sqref="E7:E9"/>
    </sheetView>
  </sheetViews>
  <sheetFormatPr defaultColWidth="10.00390625" defaultRowHeight="12.75"/>
  <cols>
    <col min="1" max="1" width="8.375" style="1" customWidth="1"/>
    <col min="2" max="2" width="29.875" style="2" customWidth="1"/>
    <col min="3" max="6" width="9.50390625" style="2" customWidth="1"/>
    <col min="7" max="7" width="11.375" style="2" customWidth="1"/>
    <col min="8" max="8" width="13.25390625" style="2" customWidth="1"/>
    <col min="9" max="16384" width="10.00390625" style="2" customWidth="1"/>
  </cols>
  <sheetData>
    <row r="1" ht="12.75">
      <c r="H1" s="2" t="s">
        <v>0</v>
      </c>
    </row>
    <row r="3" spans="1:8" ht="12.75">
      <c r="A3" s="21" t="s">
        <v>1</v>
      </c>
      <c r="B3" s="21"/>
      <c r="C3" s="21"/>
      <c r="D3" s="21"/>
      <c r="E3" s="21"/>
      <c r="F3" s="21"/>
      <c r="G3" s="21"/>
      <c r="H3" s="21"/>
    </row>
    <row r="4" spans="1:8" ht="12.75">
      <c r="A4" s="22" t="s">
        <v>2</v>
      </c>
      <c r="B4" s="22"/>
      <c r="C4" s="22"/>
      <c r="D4" s="22"/>
      <c r="E4" s="22"/>
      <c r="F4" s="22"/>
      <c r="G4" s="22"/>
      <c r="H4" s="22"/>
    </row>
    <row r="5" spans="1:8" ht="12.75">
      <c r="A5" s="22" t="s">
        <v>3</v>
      </c>
      <c r="B5" s="22"/>
      <c r="C5" s="22"/>
      <c r="D5" s="22"/>
      <c r="E5" s="22"/>
      <c r="F5" s="22"/>
      <c r="G5" s="22"/>
      <c r="H5" s="22"/>
    </row>
    <row r="6" spans="1:8" ht="12.75">
      <c r="A6" s="3"/>
      <c r="B6" s="4"/>
      <c r="C6" s="4"/>
      <c r="D6" s="4"/>
      <c r="E6" s="4"/>
      <c r="F6" s="4"/>
      <c r="G6" s="4"/>
      <c r="H6" s="4"/>
    </row>
    <row r="7" spans="1:8" ht="12.75" customHeight="1">
      <c r="A7" s="23" t="s">
        <v>4</v>
      </c>
      <c r="B7" s="24" t="s">
        <v>5</v>
      </c>
      <c r="C7" s="25">
        <v>2012</v>
      </c>
      <c r="D7" s="25">
        <v>2013</v>
      </c>
      <c r="E7" s="25">
        <v>2014</v>
      </c>
      <c r="F7" s="25">
        <v>2015</v>
      </c>
      <c r="G7" s="23" t="s">
        <v>6</v>
      </c>
      <c r="H7" s="20" t="s">
        <v>7</v>
      </c>
    </row>
    <row r="8" spans="1:8" ht="27" customHeight="1">
      <c r="A8" s="23"/>
      <c r="B8" s="24"/>
      <c r="C8" s="25"/>
      <c r="D8" s="25"/>
      <c r="E8" s="25"/>
      <c r="F8" s="25"/>
      <c r="G8" s="23"/>
      <c r="H8" s="20"/>
    </row>
    <row r="9" spans="1:8" ht="12.75">
      <c r="A9" s="5" t="s">
        <v>8</v>
      </c>
      <c r="B9" s="5" t="s">
        <v>9</v>
      </c>
      <c r="C9" s="6">
        <v>74197.85398</v>
      </c>
      <c r="D9" s="6">
        <v>68945.93373000002</v>
      </c>
      <c r="E9" s="6">
        <v>60043.448770000025</v>
      </c>
      <c r="F9" s="6">
        <v>49638.27030999999</v>
      </c>
      <c r="G9" s="7">
        <f>(F9/E9-1)*100</f>
        <v>-17.32941507050616</v>
      </c>
      <c r="H9" s="7">
        <f>(F9/$F$16)*100</f>
        <v>49.52283277498826</v>
      </c>
    </row>
    <row r="10" spans="1:8" ht="12.75">
      <c r="A10" s="5" t="s">
        <v>10</v>
      </c>
      <c r="B10" s="5" t="s">
        <v>11</v>
      </c>
      <c r="C10" s="6">
        <v>32196.607250000005</v>
      </c>
      <c r="D10" s="6">
        <v>31870.75544000001</v>
      </c>
      <c r="E10" s="6">
        <v>30372.76443999996</v>
      </c>
      <c r="F10" s="6">
        <v>27071.691510000008</v>
      </c>
      <c r="G10" s="7">
        <f aca="true" t="shared" si="0" ref="G10:G16">(F10/E10-1)*100</f>
        <v>-10.86852972017438</v>
      </c>
      <c r="H10" s="7">
        <f>(F10/$F$16)*100</f>
        <v>27.008734253089244</v>
      </c>
    </row>
    <row r="11" spans="1:8" ht="12.75">
      <c r="A11" s="5" t="s">
        <v>12</v>
      </c>
      <c r="B11" s="5" t="s">
        <v>13</v>
      </c>
      <c r="C11" s="6">
        <v>8297.144629999999</v>
      </c>
      <c r="D11" s="6">
        <v>13141.076530000002</v>
      </c>
      <c r="E11" s="6">
        <v>15624.991499999995</v>
      </c>
      <c r="F11" s="6">
        <v>15618.427300000001</v>
      </c>
      <c r="G11" s="7">
        <f t="shared" si="0"/>
        <v>-0.04201090285388398</v>
      </c>
      <c r="H11" s="7">
        <f>(F11/$F$16)*100</f>
        <v>15.582105471358265</v>
      </c>
    </row>
    <row r="12" spans="1:8" ht="12.75">
      <c r="A12" s="5" t="s">
        <v>14</v>
      </c>
      <c r="B12" s="5" t="s">
        <v>15</v>
      </c>
      <c r="C12" s="6">
        <v>1493.87679</v>
      </c>
      <c r="D12" s="6">
        <v>3517.2635599999994</v>
      </c>
      <c r="E12" s="6">
        <v>4303.4908000000005</v>
      </c>
      <c r="F12" s="6">
        <v>5624.647499999998</v>
      </c>
      <c r="G12" s="7">
        <f t="shared" si="0"/>
        <v>30.699652012733413</v>
      </c>
      <c r="H12" s="7">
        <f>(F12/$F$16)*100</f>
        <v>5.611566958743122</v>
      </c>
    </row>
    <row r="13" spans="1:8" ht="12.75">
      <c r="A13" s="5" t="s">
        <v>16</v>
      </c>
      <c r="B13" s="5" t="s">
        <v>17</v>
      </c>
      <c r="C13" s="6">
        <v>4916.50236</v>
      </c>
      <c r="D13" s="6">
        <v>4383.31163</v>
      </c>
      <c r="E13" s="6">
        <v>3283.0472300000006</v>
      </c>
      <c r="F13" s="6">
        <v>2140.5692599999998</v>
      </c>
      <c r="G13" s="7">
        <f t="shared" si="0"/>
        <v>-34.799315695497945</v>
      </c>
      <c r="H13" s="7">
        <f>(F13/$F$16)*100</f>
        <v>2.135591205016353</v>
      </c>
    </row>
    <row r="14" spans="1:8" ht="12.75">
      <c r="A14" s="8"/>
      <c r="B14" s="9" t="s">
        <v>18</v>
      </c>
      <c r="C14" s="6">
        <v>213.33728000002156</v>
      </c>
      <c r="D14" s="6">
        <v>127.17171000000963</v>
      </c>
      <c r="E14" s="6">
        <v>143.51762000001327</v>
      </c>
      <c r="F14" s="6">
        <v>139.4937400000199</v>
      </c>
      <c r="G14" s="7">
        <f t="shared" si="0"/>
        <v>-2.8037532952351008</v>
      </c>
      <c r="H14" s="7">
        <f>(F14/$F$16)*100</f>
        <v>0.13916933680477145</v>
      </c>
    </row>
    <row r="15" spans="3:8" ht="12.75">
      <c r="C15" s="10"/>
      <c r="D15" s="10"/>
      <c r="E15" s="10"/>
      <c r="F15" s="10"/>
      <c r="G15" s="11"/>
      <c r="H15" s="11"/>
    </row>
    <row r="16" spans="1:8" s="16" customFormat="1" ht="13.5" thickBot="1">
      <c r="A16" s="12"/>
      <c r="B16" s="13" t="s">
        <v>19</v>
      </c>
      <c r="C16" s="14">
        <v>121315.32229000001</v>
      </c>
      <c r="D16" s="14">
        <v>121985.51260000005</v>
      </c>
      <c r="E16" s="14">
        <v>113771.26035999999</v>
      </c>
      <c r="F16" s="14">
        <v>100233.09962000001</v>
      </c>
      <c r="G16" s="15">
        <f t="shared" si="0"/>
        <v>-11.89945571241976</v>
      </c>
      <c r="H16" s="15">
        <f>(F16/$F$16)*100</f>
        <v>100</v>
      </c>
    </row>
    <row r="17" spans="1:8" ht="12.75">
      <c r="A17" s="17" t="s">
        <v>20</v>
      </c>
      <c r="B17" s="18"/>
      <c r="C17" s="4"/>
      <c r="D17" s="4"/>
      <c r="E17" s="4"/>
      <c r="F17" s="4"/>
      <c r="G17" s="4"/>
      <c r="H17" s="4"/>
    </row>
    <row r="18" spans="1:8" ht="12.75">
      <c r="A18" s="17" t="s">
        <v>21</v>
      </c>
      <c r="B18" s="9"/>
      <c r="C18" s="19"/>
      <c r="D18" s="19"/>
      <c r="E18" s="19"/>
      <c r="F18" s="19"/>
      <c r="G18" s="19"/>
      <c r="H18" s="19"/>
    </row>
    <row r="19" spans="2:8" ht="12.75">
      <c r="B19" s="9"/>
      <c r="C19" s="19"/>
      <c r="D19" s="19"/>
      <c r="E19" s="19"/>
      <c r="F19" s="19"/>
      <c r="G19" s="19"/>
      <c r="H19" s="19"/>
    </row>
  </sheetData>
  <sheetProtection/>
  <mergeCells count="11">
    <mergeCell ref="H7:H8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</mergeCells>
  <printOptions horizontalCentered="1" verticalCentered="1"/>
  <pageMargins left="0.36" right="0.58" top="1" bottom="1" header="0" footer="0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2016-04-25T14:29:40Z</dcterms:created>
  <dcterms:modified xsi:type="dcterms:W3CDTF">2016-04-25T15:26:51Z</dcterms:modified>
  <cp:category/>
  <cp:version/>
  <cp:contentType/>
  <cp:contentStatus/>
</cp:coreProperties>
</file>